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8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'1-2'!$B$1:$K$21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<sst xmlns="http://schemas.openxmlformats.org/spreadsheetml/2006/main" count="618" uniqueCount="319">
  <si>
    <t>攀枝花市金沙国有林场</t>
  </si>
  <si>
    <t>2026年单位预算</t>
  </si>
  <si>
    <t xml:space="preserve">
表1</t>
  </si>
  <si>
    <t xml:space="preserve"> </t>
  </si>
  <si>
    <t>单位收支总表</t>
  </si>
  <si>
    <t>单位：攀枝花市金沙国有林场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</si>
  <si>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</si>
  <si>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</si>
  <si>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</si>
  <si>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</si>
  <si>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</si>
  <si>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</si>
  <si>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</si>
  <si>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</si>
  <si>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</si>
  <si>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</si>
  <si>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</si>
  <si>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</si>
  <si>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</si>
  <si>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</si>
  <si>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</si>
  <si>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</si>
  <si>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</si>
  <si>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</si>
  <si>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</si>
  <si>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</si>
  <si>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</si>
  <si>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</si>
  <si>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</si>
  <si>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</si>
  <si>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</si>
  <si>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</si>
  <si>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</si>
  <si>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</si>
  <si>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</si>
  <si>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</si>
  <si>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</si>
  <si>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</si>
  <si>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</si>
  <si>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</si>
  <si>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</si>
  <si>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</si>
  <si>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</si>
  <si>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</si>
  <si>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</si>
  <si>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</si>
  <si>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</si>
  <si>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</si>
  <si>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</si>
  <si>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</si>
  <si>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</si>
  <si>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</si>
  <si>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</si>
  <si>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</si>
  <si>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</si>
  <si>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</si>
  <si>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</si>
  <si>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</si>
  <si>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</si>
  <si>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</si>
  <si>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</si>
  <si>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</si>
  <si>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</si>
  <si>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</si>
  <si>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</si>
  <si>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</si>
  <si>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</si>
  <si>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</si>
  <si>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</si>
  <si>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</si>
  <si>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</si>
  <si>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</si>
  <si>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</si>
  <si>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</si>
  <si>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</si>
  <si>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</si>
  <si>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</si>
  <si>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</si>
  <si>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</si>
  <si>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</si>
  <si>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</si>
  <si>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</si>
  <si>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</si>
  <si>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</si>
  <si>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02</t>
  </si>
  <si>
    <t>事业单位离退休</t>
  </si>
  <si>
    <t>机关事业单位基本养老保险缴费支出</t>
  </si>
  <si>
    <t>08</t>
  </si>
  <si>
    <t>01</t>
  </si>
  <si>
    <t>死亡抚恤</t>
  </si>
  <si>
    <t>11</t>
  </si>
  <si>
    <t>事业单位医疗</t>
  </si>
  <si>
    <t>03</t>
  </si>
  <si>
    <t>公务员医疗补助</t>
  </si>
  <si>
    <t>04</t>
  </si>
  <si>
    <t>事业机构</t>
  </si>
  <si>
    <t>森林资源培育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</si>
  <si>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</si>
  <si>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</si>
  <si>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</si>
  <si>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</si>
  <si>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</si>
  <si>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</si>
  <si>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</si>
  <si>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</si>
  <si>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</si>
  <si>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</si>
  <si>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</si>
  <si>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</si>
  <si>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</si>
  <si>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</si>
  <si>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</si>
  <si>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</si>
  <si>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</si>
  <si>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</si>
  <si>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</si>
  <si>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</si>
  <si>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</si>
  <si>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</si>
  <si>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</si>
  <si>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</si>
  <si>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</si>
  <si>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</si>
  <si>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</si>
  <si>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</si>
  <si>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</si>
  <si>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</si>
  <si>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</si>
  <si>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</si>
  <si>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</si>
  <si>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</si>
  <si>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</si>
  <si>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</si>
  <si>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</si>
  <si>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</si>
  <si>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</si>
  <si>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</si>
  <si>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</si>
  <si>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</si>
  <si>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</si>
  <si>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</si>
  <si>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</si>
  <si>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</si>
  <si>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</si>
  <si>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</si>
  <si>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</si>
  <si>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</si>
  <si>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</si>
  <si>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</si>
  <si>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</si>
  <si>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</si>
  <si>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</si>
  <si>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301</t>
  </si>
  <si>
    <t>津贴补贴</t>
  </si>
  <si>
    <t>07</t>
  </si>
  <si>
    <t>绩效工资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</si>
  <si>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</si>
  <si>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</si>
  <si>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</si>
  <si>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</si>
  <si>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</si>
  <si>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</si>
  <si>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</si>
  <si>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</si>
  <si>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办公费</t>
  </si>
  <si>
    <t>水费</t>
  </si>
  <si>
    <t>06</t>
  </si>
  <si>
    <t>电费</t>
  </si>
  <si>
    <r>
      <rPr>
        <sz val="11"/>
        <rFont val="宋体"/>
        <charset val="134"/>
      </rPr>
      <t>3</t>
    </r>
    <r>
      <rPr>
        <sz val="11"/>
        <color indexed="8"/>
        <rFont val="宋体"/>
        <charset val="134"/>
        <scheme val="minor"/>
      </rPr>
      <t>02</t>
    </r>
  </si>
  <si>
    <r>
      <rPr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7</t>
    </r>
  </si>
  <si>
    <t>邮电费</t>
  </si>
  <si>
    <r>
      <rPr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9</t>
    </r>
  </si>
  <si>
    <t>物业管理费</t>
  </si>
  <si>
    <r>
      <rPr>
        <sz val="11"/>
        <rFont val="宋体"/>
        <charset val="134"/>
      </rPr>
      <t>1</t>
    </r>
    <r>
      <rPr>
        <sz val="11"/>
        <color indexed="8"/>
        <rFont val="宋体"/>
        <charset val="134"/>
        <scheme val="minor"/>
      </rPr>
      <t>1</t>
    </r>
  </si>
  <si>
    <t>差旅费</t>
  </si>
  <si>
    <r>
      <rPr>
        <sz val="11"/>
        <rFont val="宋体"/>
        <charset val="134"/>
      </rPr>
      <t>1</t>
    </r>
    <r>
      <rPr>
        <sz val="11"/>
        <color indexed="8"/>
        <rFont val="宋体"/>
        <charset val="134"/>
        <scheme val="minor"/>
      </rPr>
      <t>6</t>
    </r>
  </si>
  <si>
    <t>培训费</t>
  </si>
  <si>
    <r>
      <rPr>
        <sz val="11"/>
        <rFont val="宋体"/>
        <charset val="134"/>
      </rPr>
      <t>1</t>
    </r>
    <r>
      <rPr>
        <sz val="11"/>
        <color indexed="8"/>
        <rFont val="宋体"/>
        <charset val="134"/>
        <scheme val="minor"/>
      </rPr>
      <t>7</t>
    </r>
  </si>
  <si>
    <t>公务接待费</t>
  </si>
  <si>
    <r>
      <rPr>
        <sz val="11"/>
        <rFont val="宋体"/>
        <charset val="134"/>
      </rPr>
      <t>2</t>
    </r>
    <r>
      <rPr>
        <sz val="11"/>
        <color indexed="8"/>
        <rFont val="宋体"/>
        <charset val="134"/>
        <scheme val="minor"/>
      </rPr>
      <t>6</t>
    </r>
  </si>
  <si>
    <t>劳务费</t>
  </si>
  <si>
    <r>
      <rPr>
        <sz val="11"/>
        <rFont val="宋体"/>
        <charset val="134"/>
      </rPr>
      <t>2</t>
    </r>
    <r>
      <rPr>
        <sz val="11"/>
        <color indexed="8"/>
        <rFont val="宋体"/>
        <charset val="134"/>
        <scheme val="minor"/>
      </rPr>
      <t>7</t>
    </r>
  </si>
  <si>
    <t>委托业务费</t>
  </si>
  <si>
    <r>
      <rPr>
        <sz val="11"/>
        <rFont val="宋体"/>
        <charset val="134"/>
      </rPr>
      <t>2</t>
    </r>
    <r>
      <rPr>
        <sz val="11"/>
        <color indexed="8"/>
        <rFont val="宋体"/>
        <charset val="134"/>
        <scheme val="minor"/>
      </rPr>
      <t>8</t>
    </r>
  </si>
  <si>
    <t>工会经费</t>
  </si>
  <si>
    <r>
      <rPr>
        <sz val="11"/>
        <rFont val="宋体"/>
        <charset val="134"/>
      </rPr>
      <t>3</t>
    </r>
    <r>
      <rPr>
        <sz val="11"/>
        <color indexed="8"/>
        <rFont val="宋体"/>
        <charset val="134"/>
        <scheme val="minor"/>
      </rPr>
      <t>1</t>
    </r>
  </si>
  <si>
    <t>公务用车运行维护费</t>
  </si>
  <si>
    <r>
      <rPr>
        <sz val="11"/>
        <rFont val="宋体"/>
        <charset val="134"/>
      </rPr>
      <t>9</t>
    </r>
    <r>
      <rPr>
        <sz val="11"/>
        <color indexed="8"/>
        <rFont val="宋体"/>
        <charset val="134"/>
        <scheme val="minor"/>
      </rPr>
      <t>9</t>
    </r>
  </si>
  <si>
    <t>其他商品和服务支出</t>
  </si>
  <si>
    <r>
      <rPr>
        <sz val="11"/>
        <rFont val="宋体"/>
        <charset val="134"/>
      </rPr>
      <t>3</t>
    </r>
    <r>
      <rPr>
        <sz val="11"/>
        <color indexed="8"/>
        <rFont val="宋体"/>
        <charset val="134"/>
        <scheme val="minor"/>
      </rPr>
      <t>03</t>
    </r>
  </si>
  <si>
    <r>
      <rPr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5</t>
    </r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</si>
  <si>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</si>
  <si>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</si>
  <si>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</si>
  <si>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</si>
  <si>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</si>
  <si>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</si>
  <si>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</si>
  <si>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</si>
  <si>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</si>
  <si>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</si>
  <si>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</si>
  <si>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</si>
  <si>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社会福利和救助</t>
  </si>
  <si>
    <t>表3-2</t>
  </si>
  <si>
    <t>一般公共预算项目支出预算表</t>
  </si>
  <si>
    <t>金额</t>
  </si>
  <si>
    <t>森林资源培育（非税成本支出）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</si>
  <si>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</si>
  <si>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</si>
  <si>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</si>
  <si>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</si>
  <si>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</si>
  <si>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</si>
  <si>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</si>
  <si>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</si>
  <si>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</si>
  <si>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</si>
  <si>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</si>
  <si>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</si>
  <si>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</si>
  <si>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</si>
  <si>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</si>
  <si>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</si>
  <si>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</si>
  <si>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</si>
  <si>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</si>
  <si>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</si>
  <si>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</si>
  <si>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</si>
  <si>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</si>
  <si>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</si>
  <si>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</si>
  <si>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其中：财政拨款</t>
  </si>
  <si>
    <t xml:space="preserve">     其他资金</t>
  </si>
  <si>
    <t>总体目标</t>
  </si>
  <si>
    <t xml:space="preserve">    林场国有林地管护和基础设施维护，防火除草，施肥打药、树木（苗）补植补栽，确保苗木正常生长，改善项目所在地空气质量，改善项目周边生态环境，为宜居城市建设助力；妥善处置攀盐高速征占涉及同德管护站片区的园丁驾校、同德砖厂和同德管护站职工搬迁部分清场费；解决林场历史遗留问题，维护社会稳定，为林场发展创造良好条件；加强国有资产（源）管理，确保国有资产安全和完整，提高国有资产增值力，增大非税收入征收力度，确保非税收入应收尽收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</si>
  <si>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</si>
  <si>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</si>
  <si>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</si>
  <si>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</si>
  <si>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</si>
  <si>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</si>
  <si>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</si>
  <si>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管护林场国有林地</t>
  </si>
  <si>
    <r>
      <rPr>
        <sz val="9"/>
        <rFont val="Times New Roman"/>
        <charset val="134"/>
      </rPr>
      <t>0.67</t>
    </r>
    <r>
      <rPr>
        <sz val="9"/>
        <rFont val="宋体"/>
        <charset val="134"/>
      </rPr>
      <t>万亩</t>
    </r>
  </si>
  <si>
    <t>协管仁和区国有森林资源</t>
  </si>
  <si>
    <r>
      <rPr>
        <sz val="9"/>
        <rFont val="Times New Roman"/>
        <charset val="134"/>
      </rPr>
      <t>6.8</t>
    </r>
    <r>
      <rPr>
        <sz val="9"/>
        <rFont val="宋体"/>
        <charset val="134"/>
      </rPr>
      <t>万亩</t>
    </r>
  </si>
  <si>
    <t>质量指标</t>
  </si>
  <si>
    <t>提高管护质量</t>
  </si>
  <si>
    <t>提升</t>
  </si>
  <si>
    <t>苗木成活率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</si>
  <si>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95%</t>
    </r>
    <r>
      <rPr>
        <sz val="9"/>
        <rFont val="宋体"/>
        <charset val="134"/>
      </rPr>
      <t>以上</t>
    </r>
  </si>
  <si>
    <t>维护林区稳定</t>
  </si>
  <si>
    <t>较好</t>
  </si>
  <si>
    <t>时效指标</t>
  </si>
  <si>
    <t>工作开展时间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</si>
  <si>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年度</t>
    </r>
  </si>
  <si>
    <t>成本指标</t>
  </si>
  <si>
    <t>管护成本</t>
  </si>
  <si>
    <t>45万元</t>
  </si>
  <si>
    <t>项目效益</t>
  </si>
  <si>
    <t>社会效益指标</t>
  </si>
  <si>
    <t>改善空气质量</t>
  </si>
  <si>
    <t>改善空气质量,为宜居城市建设助力</t>
  </si>
  <si>
    <t>经济效益指标</t>
  </si>
  <si>
    <t>非税收入</t>
  </si>
  <si>
    <t>100万元</t>
  </si>
  <si>
    <t>生态效益指标</t>
  </si>
  <si>
    <t>森林覆盖率</t>
  </si>
  <si>
    <t>持续提高</t>
  </si>
  <si>
    <t>满意度指标</t>
  </si>
  <si>
    <t>服务对象满意度指标</t>
  </si>
  <si>
    <t>项目周边群众满意度</t>
  </si>
  <si>
    <t>≥95%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</si>
  <si>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</si>
  <si>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</si>
  <si>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</si>
  <si>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</si>
  <si>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</si>
  <si>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</si>
  <si>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</si>
  <si>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森林资源保护与管理</t>
  </si>
  <si>
    <t>管护国有林0.67万亩(国有林场面积0.84万亩）；协管仁和区6.8万多亩国有森林资源</t>
  </si>
  <si>
    <t>管理国有资产</t>
  </si>
  <si>
    <t>管理国有资产，确保国有资产安全</t>
  </si>
  <si>
    <t>森林防火，病害防治</t>
  </si>
  <si>
    <t>有序开展管护工作，提高管护质量，提升业务管理能力，维护林区稳定，防止森林火灾发生</t>
  </si>
  <si>
    <t>促进社会和谐稳定</t>
  </si>
  <si>
    <t>严格按照政策发放职工工资、退休人员与遗属补助金、灵活就业人员两险补贴，促进社会和谐稳定，确保长远发展</t>
  </si>
  <si>
    <t>年度单位整体支出预算</t>
  </si>
  <si>
    <t>资金总额</t>
  </si>
  <si>
    <t>财政拨款</t>
  </si>
  <si>
    <t>其他资金</t>
  </si>
  <si>
    <t>年度总体目标</t>
  </si>
  <si>
    <t>促进森林资源保护与管理，管护国有林0.67万亩(国有林场面积0.84万亩）。协管仁和区6.8万多亩国有森林资源，有序开展管护工作，提高管护质量，提升业务管理能力，维护林区稳定，防止森林火灾发生。顺利完成各项工作任务，严格按照政策发放职工工资、退休人员与遗属补助金、灵活就业人员两险补贴，促进社会和谐稳定，确保长远发展；管理国有资产，确保国有资产安全。</t>
  </si>
  <si>
    <t>年度绩效指标</t>
  </si>
  <si>
    <t>指标值
（包含数字及文字描述）</t>
  </si>
  <si>
    <t>产出指标</t>
  </si>
  <si>
    <t>0.67万亩</t>
  </si>
  <si>
    <t>6.8万亩</t>
  </si>
  <si>
    <t>有效提高</t>
  </si>
  <si>
    <t>防止森林火灾发生</t>
  </si>
  <si>
    <t>有效预防</t>
  </si>
  <si>
    <t>保障时间</t>
  </si>
  <si>
    <t>2026年</t>
  </si>
  <si>
    <t>资金保障</t>
  </si>
  <si>
    <t>2858.00万元</t>
  </si>
  <si>
    <t>效益指标</t>
  </si>
  <si>
    <t>社会和谐稳定</t>
  </si>
  <si>
    <t>国有林地绿化率</t>
  </si>
  <si>
    <t>周边空气质量</t>
  </si>
  <si>
    <t>改善</t>
  </si>
  <si>
    <t>可持续影响指标</t>
  </si>
  <si>
    <t>业务管理能力</t>
  </si>
  <si>
    <t>持续提升</t>
  </si>
  <si>
    <t>职工满意度</t>
  </si>
  <si>
    <t>周边群众对绿化满意度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</si>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</sst>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2" borderId="2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29" applyNumberFormat="0" applyAlignment="0" applyProtection="0">
      <alignment vertical="center"/>
    </xf>
    <xf numFmtId="0" fontId="40" fillId="4" borderId="30" applyNumberFormat="0" applyAlignment="0" applyProtection="0">
      <alignment vertical="center"/>
    </xf>
    <xf numFmtId="0" fontId="41" fillId="4" borderId="29" applyNumberFormat="0" applyAlignment="0" applyProtection="0">
      <alignment vertical="center"/>
    </xf>
    <xf numFmtId="0" fontId="42" fillId="5" borderId="31" applyNumberFormat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" fillId="0" borderId="0"/>
  </cellStyleXfs>
  <cellXfs count="17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left" vertical="center"/>
    </xf>
    <xf numFmtId="43" fontId="11" fillId="0" borderId="6" xfId="1" applyFont="1" applyFill="1" applyBorder="1" applyAlignment="1" applyProtection="1">
      <alignment horizontal="left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3" fontId="11" fillId="0" borderId="6" xfId="0" applyNumberFormat="1" applyFont="1" applyFill="1" applyBorder="1" applyAlignment="1" applyProtection="1">
      <alignment horizontal="left" vertical="center"/>
    </xf>
    <xf numFmtId="49" fontId="11" fillId="0" borderId="6" xfId="0" applyNumberFormat="1" applyFont="1" applyFill="1" applyBorder="1" applyAlignment="1" applyProtection="1">
      <alignment horizontal="left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13" fillId="0" borderId="18" xfId="0" applyNumberFormat="1" applyFont="1" applyFill="1" applyBorder="1" applyAlignment="1" applyProtection="1">
      <alignment horizontal="center" vertical="center" wrapText="1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2" fillId="0" borderId="7" xfId="49" applyFont="1" applyFill="1" applyBorder="1" applyAlignment="1">
      <alignment horizontal="center" vertical="center" wrapText="1"/>
    </xf>
    <xf numFmtId="0" fontId="12" fillId="0" borderId="8" xfId="49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1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15" xfId="0" applyFont="1" applyBorder="1">
      <alignment vertical="center"/>
    </xf>
    <xf numFmtId="0" fontId="12" fillId="0" borderId="20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2" fillId="0" borderId="16" xfId="0" applyFont="1" applyBorder="1">
      <alignment vertical="center"/>
    </xf>
    <xf numFmtId="0" fontId="12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0" fillId="0" borderId="15" xfId="0" applyFont="1" applyBorder="1">
      <alignment vertical="center"/>
    </xf>
    <xf numFmtId="4" fontId="14" fillId="0" borderId="6" xfId="0" applyNumberFormat="1" applyFont="1" applyFill="1" applyBorder="1" applyAlignment="1">
      <alignment horizontal="right" vertical="center"/>
    </xf>
    <xf numFmtId="0" fontId="10" fillId="0" borderId="16" xfId="0" applyFont="1" applyBorder="1" applyAlignment="1">
      <alignment vertical="center" wrapText="1"/>
    </xf>
    <xf numFmtId="0" fontId="9" fillId="0" borderId="6" xfId="0" applyFont="1" applyFill="1" applyBorder="1" applyAlignment="1">
      <alignment horizontal="left" vertical="center"/>
    </xf>
    <xf numFmtId="4" fontId="9" fillId="0" borderId="6" xfId="0" applyNumberFormat="1" applyFont="1" applyFill="1" applyBorder="1" applyAlignment="1">
      <alignment horizontal="right" vertical="center"/>
    </xf>
    <xf numFmtId="0" fontId="12" fillId="0" borderId="22" xfId="0" applyFont="1" applyBorder="1">
      <alignment vertical="center"/>
    </xf>
    <xf numFmtId="0" fontId="12" fillId="0" borderId="22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right" vertical="center" wrapText="1"/>
    </xf>
    <xf numFmtId="0" fontId="12" fillId="0" borderId="1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20" xfId="0" applyFont="1" applyFill="1" applyBorder="1">
      <alignment vertical="center"/>
    </xf>
    <xf numFmtId="0" fontId="9" fillId="0" borderId="20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center" vertical="center"/>
    </xf>
    <xf numFmtId="0" fontId="12" fillId="0" borderId="21" xfId="0" applyFont="1" applyFill="1" applyBorder="1">
      <alignment vertical="center"/>
    </xf>
    <xf numFmtId="0" fontId="12" fillId="0" borderId="15" xfId="0" applyFont="1" applyFill="1" applyBorder="1" applyAlignment="1">
      <alignment vertical="center" wrapText="1"/>
    </xf>
    <xf numFmtId="0" fontId="12" fillId="0" borderId="16" xfId="0" applyFont="1" applyFill="1" applyBorder="1">
      <alignment vertical="center"/>
    </xf>
    <xf numFmtId="0" fontId="12" fillId="0" borderId="16" xfId="0" applyFont="1" applyFill="1" applyBorder="1" applyAlignment="1">
      <alignment vertical="center" wrapText="1"/>
    </xf>
    <xf numFmtId="0" fontId="10" fillId="0" borderId="15" xfId="0" applyFont="1" applyFill="1" applyBorder="1">
      <alignment vertical="center"/>
    </xf>
    <xf numFmtId="0" fontId="10" fillId="0" borderId="16" xfId="0" applyFont="1" applyFill="1" applyBorder="1" applyAlignment="1">
      <alignment vertical="center" wrapText="1"/>
    </xf>
    <xf numFmtId="49" fontId="14" fillId="0" borderId="6" xfId="0" applyNumberFormat="1" applyFont="1" applyFill="1" applyBorder="1" applyAlignment="1">
      <alignment horizontal="center" vertical="center"/>
    </xf>
    <xf numFmtId="0" fontId="12" fillId="0" borderId="22" xfId="0" applyFont="1" applyFill="1" applyBorder="1">
      <alignment vertical="center"/>
    </xf>
    <xf numFmtId="0" fontId="12" fillId="0" borderId="22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 wrapText="1"/>
    </xf>
    <xf numFmtId="0" fontId="16" fillId="0" borderId="1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vertical="center"/>
    </xf>
    <xf numFmtId="0" fontId="15" fillId="0" borderId="20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right" vertical="center"/>
    </xf>
    <xf numFmtId="0" fontId="17" fillId="0" borderId="15" xfId="0" applyFont="1" applyFill="1" applyBorder="1" applyAlignment="1">
      <alignment vertical="center"/>
    </xf>
    <xf numFmtId="0" fontId="20" fillId="0" borderId="6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4" fontId="20" fillId="0" borderId="6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4" fontId="15" fillId="0" borderId="6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 wrapText="1"/>
    </xf>
    <xf numFmtId="0" fontId="16" fillId="0" borderId="23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7" fillId="0" borderId="16" xfId="0" applyFont="1" applyFill="1" applyBorder="1" applyAlignment="1">
      <alignment vertical="center"/>
    </xf>
    <xf numFmtId="0" fontId="16" fillId="0" borderId="20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vertical="center"/>
    </xf>
    <xf numFmtId="0" fontId="22" fillId="0" borderId="16" xfId="0" applyFont="1" applyFill="1" applyBorder="1" applyAlignment="1">
      <alignment vertical="center" wrapText="1"/>
    </xf>
    <xf numFmtId="49" fontId="15" fillId="0" borderId="6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left" vertical="center" indent="1"/>
    </xf>
    <xf numFmtId="4" fontId="18" fillId="0" borderId="6" xfId="0" applyNumberFormat="1" applyFont="1" applyBorder="1" applyAlignment="1">
      <alignment horizontal="right" vertical="center"/>
    </xf>
    <xf numFmtId="0" fontId="9" fillId="0" borderId="1" xfId="0" applyFont="1" applyFill="1" applyBorder="1">
      <alignment vertical="center"/>
    </xf>
    <xf numFmtId="0" fontId="21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21" fillId="0" borderId="15" xfId="0" applyFont="1" applyFill="1" applyBorder="1" applyAlignment="1">
      <alignment vertical="center" wrapText="1"/>
    </xf>
    <xf numFmtId="0" fontId="21" fillId="0" borderId="20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horizontal="right" vertical="center"/>
    </xf>
    <xf numFmtId="0" fontId="12" fillId="0" borderId="20" xfId="0" applyFont="1" applyFill="1" applyBorder="1" applyAlignment="1">
      <alignment vertical="center" wrapText="1"/>
    </xf>
    <xf numFmtId="0" fontId="21" fillId="0" borderId="21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vertical="center" wrapText="1"/>
    </xf>
    <xf numFmtId="4" fontId="24" fillId="0" borderId="6" xfId="0" applyNumberFormat="1" applyFont="1" applyFill="1" applyBorder="1" applyAlignment="1">
      <alignment horizontal="right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 indent="1"/>
    </xf>
    <xf numFmtId="43" fontId="18" fillId="0" borderId="6" xfId="1" applyFont="1" applyBorder="1" applyAlignment="1">
      <alignment horizontal="right" vertical="center"/>
    </xf>
    <xf numFmtId="49" fontId="9" fillId="0" borderId="13" xfId="0" applyNumberFormat="1" applyFont="1" applyFill="1" applyBorder="1" applyAlignment="1">
      <alignment horizontal="center" vertical="center"/>
    </xf>
    <xf numFmtId="0" fontId="12" fillId="0" borderId="23" xfId="0" applyFont="1" applyFill="1" applyBorder="1">
      <alignment vertical="center"/>
    </xf>
    <xf numFmtId="0" fontId="15" fillId="0" borderId="7" xfId="0" applyFont="1" applyBorder="1" applyAlignment="1">
      <alignment horizontal="left" vertical="center" wrapText="1" indent="1"/>
    </xf>
    <xf numFmtId="0" fontId="12" fillId="0" borderId="6" xfId="0" applyFont="1" applyFill="1" applyBorder="1">
      <alignment vertical="center"/>
    </xf>
    <xf numFmtId="0" fontId="0" fillId="0" borderId="6" xfId="0" applyFont="1" applyFill="1" applyBorder="1">
      <alignment vertical="center"/>
    </xf>
    <xf numFmtId="43" fontId="0" fillId="0" borderId="6" xfId="1" applyFont="1" applyFill="1" applyBorder="1">
      <alignment vertical="center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6" fillId="0" borderId="15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vertical="center"/>
    </xf>
    <xf numFmtId="0" fontId="18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5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right" vertical="center"/>
    </xf>
    <xf numFmtId="0" fontId="20" fillId="0" borderId="24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0" fontId="27" fillId="0" borderId="15" xfId="0" applyFont="1" applyFill="1" applyBorder="1" applyAlignment="1">
      <alignment vertical="center" wrapText="1"/>
    </xf>
    <xf numFmtId="0" fontId="27" fillId="0" borderId="16" xfId="0" applyFont="1" applyFill="1" applyBorder="1" applyAlignment="1">
      <alignment vertical="center" wrapText="1"/>
    </xf>
    <xf numFmtId="0" fontId="26" fillId="0" borderId="22" xfId="0" applyFont="1" applyFill="1" applyBorder="1" applyAlignment="1">
      <alignment vertical="center" wrapText="1"/>
    </xf>
    <xf numFmtId="0" fontId="16" fillId="0" borderId="2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3" sqref="A3"/>
    </sheetView>
  </sheetViews>
  <sheetFormatPr defaultColWidth="9" defaultRowHeight="14.25" outlineLevelRow="3"/>
  <cols>
    <col min="1" max="1" width="123.125" style="175" customWidth="1"/>
    <col min="2" max="16384" width="9" style="175"/>
  </cols>
  <sheetData>
    <row r="1" ht="137.1" customHeight="1" spans="1:1">
      <c r="A1" s="176" t="s">
        <v>0</v>
      </c>
    </row>
    <row r="2" ht="96" customHeight="1" spans="1:1">
      <c r="A2" s="176" t="s">
        <v>1</v>
      </c>
    </row>
    <row r="3" ht="60" customHeight="1" spans="1:1">
      <c r="A3" s="177">
        <v>46063</v>
      </c>
    </row>
    <row r="4" ht="30.95" customHeight="1" spans="1:1">
      <c r="A4" s="178"/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60"/>
      <c r="B1" s="2"/>
      <c r="C1" s="61"/>
      <c r="D1" s="62"/>
      <c r="E1" s="62"/>
      <c r="F1" s="62"/>
      <c r="G1" s="62"/>
      <c r="H1" s="62"/>
      <c r="I1" s="63" t="s">
        <v>208</v>
      </c>
      <c r="J1" s="64"/>
    </row>
    <row r="2" ht="22.9" customHeight="1" spans="1:10">
      <c r="A2" s="60"/>
      <c r="B2" s="3" t="s">
        <v>209</v>
      </c>
      <c r="C2" s="3"/>
      <c r="D2" s="3"/>
      <c r="E2" s="3"/>
      <c r="F2" s="3"/>
      <c r="G2" s="3"/>
      <c r="H2" s="3"/>
      <c r="I2" s="3"/>
      <c r="J2" s="64" t="s">
        <v>3</v>
      </c>
    </row>
    <row r="3" ht="19.5" customHeight="1" spans="1:10">
      <c r="A3" s="65"/>
      <c r="B3" s="66" t="s">
        <v>5</v>
      </c>
      <c r="C3" s="66"/>
      <c r="D3" s="67"/>
      <c r="E3" s="67"/>
      <c r="F3" s="67"/>
      <c r="G3" s="67"/>
      <c r="H3" s="67"/>
      <c r="I3" s="67" t="s">
        <v>6</v>
      </c>
      <c r="J3" s="68"/>
    </row>
    <row r="4" ht="24.4" customHeight="1" spans="1:10">
      <c r="A4" s="64"/>
      <c r="B4" s="69" t="s">
        <v>210</v>
      </c>
      <c r="C4" s="69" t="s">
        <v>71</v>
      </c>
      <c r="D4" s="69" t="s">
        <v>211</v>
      </c>
      <c r="E4" s="69"/>
      <c r="F4" s="69"/>
      <c r="G4" s="69"/>
      <c r="H4" s="69"/>
      <c r="I4" s="69"/>
      <c r="J4" s="70"/>
    </row>
    <row r="5" ht="24.4" customHeight="1" spans="1:10">
      <c r="A5" s="71"/>
      <c r="B5" s="69"/>
      <c r="C5" s="69"/>
      <c r="D5" s="69" t="s">
        <v>59</v>
      </c>
      <c r="E5" s="81" t="s">
        <v>212</v>
      </c>
      <c r="F5" s="69" t="s">
        <v>213</v>
      </c>
      <c r="G5" s="69"/>
      <c r="H5" s="69"/>
      <c r="I5" s="69" t="s">
        <v>178</v>
      </c>
      <c r="J5" s="70"/>
    </row>
    <row r="6" ht="24.4" customHeight="1" spans="1:10">
      <c r="A6" s="71"/>
      <c r="B6" s="69"/>
      <c r="C6" s="69"/>
      <c r="D6" s="69"/>
      <c r="E6" s="81"/>
      <c r="F6" s="69" t="s">
        <v>148</v>
      </c>
      <c r="G6" s="69" t="s">
        <v>214</v>
      </c>
      <c r="H6" s="69" t="s">
        <v>215</v>
      </c>
      <c r="I6" s="69"/>
      <c r="J6" s="72"/>
    </row>
    <row r="7" ht="22.9" customHeight="1" spans="1:10">
      <c r="A7" s="73"/>
      <c r="B7" s="69"/>
      <c r="C7" s="69" t="s">
        <v>72</v>
      </c>
      <c r="D7" s="74">
        <f>SUM(D8:D15)</f>
        <v>119455</v>
      </c>
      <c r="E7" s="74"/>
      <c r="F7" s="74">
        <f>SUM(F8:F15)</f>
        <v>119070</v>
      </c>
      <c r="G7" s="74"/>
      <c r="H7" s="74">
        <f>SUM(H8:H15)</f>
        <v>119070</v>
      </c>
      <c r="I7" s="74">
        <f>SUM(I8:I15)</f>
        <v>385</v>
      </c>
      <c r="J7" s="75"/>
    </row>
    <row r="8" ht="22.9" customHeight="1" spans="1:10">
      <c r="A8" s="73"/>
      <c r="B8" s="69">
        <v>652005</v>
      </c>
      <c r="C8" s="69" t="s">
        <v>0</v>
      </c>
      <c r="D8" s="74">
        <f>E8+F8+I8</f>
        <v>119455</v>
      </c>
      <c r="E8" s="74"/>
      <c r="F8" s="74">
        <f>G8+H8</f>
        <v>119070</v>
      </c>
      <c r="G8" s="74"/>
      <c r="H8" s="74">
        <v>119070</v>
      </c>
      <c r="I8" s="74">
        <v>385</v>
      </c>
      <c r="J8" s="75"/>
    </row>
    <row r="9" ht="22.9" customHeight="1" spans="1:10">
      <c r="A9" s="73"/>
      <c r="B9" s="69"/>
      <c r="C9" s="69"/>
      <c r="D9" s="74"/>
      <c r="E9" s="74"/>
      <c r="F9" s="74"/>
      <c r="G9" s="74"/>
      <c r="H9" s="74"/>
      <c r="I9" s="74"/>
      <c r="J9" s="75"/>
    </row>
    <row r="10" ht="22.9" customHeight="1" spans="1:10">
      <c r="A10" s="73"/>
      <c r="B10" s="69"/>
      <c r="C10" s="69"/>
      <c r="D10" s="74"/>
      <c r="E10" s="74"/>
      <c r="F10" s="74"/>
      <c r="G10" s="74"/>
      <c r="H10" s="74"/>
      <c r="I10" s="74"/>
      <c r="J10" s="75"/>
    </row>
    <row r="11" ht="22.9" customHeight="1" spans="1:10">
      <c r="A11" s="73"/>
      <c r="B11" s="69"/>
      <c r="C11" s="69"/>
      <c r="D11" s="74"/>
      <c r="E11" s="74"/>
      <c r="F11" s="74"/>
      <c r="G11" s="74"/>
      <c r="H11" s="74"/>
      <c r="I11" s="74"/>
      <c r="J11" s="75"/>
    </row>
    <row r="12" ht="22.9" customHeight="1" spans="1:10">
      <c r="A12" s="73"/>
      <c r="B12" s="69"/>
      <c r="C12" s="69"/>
      <c r="D12" s="74"/>
      <c r="E12" s="74"/>
      <c r="F12" s="74"/>
      <c r="G12" s="74"/>
      <c r="H12" s="74"/>
      <c r="I12" s="74"/>
      <c r="J12" s="75"/>
    </row>
    <row r="13" ht="22.9" customHeight="1" spans="1:10">
      <c r="A13" s="73"/>
      <c r="B13" s="69"/>
      <c r="C13" s="69"/>
      <c r="D13" s="74"/>
      <c r="E13" s="74"/>
      <c r="F13" s="74"/>
      <c r="G13" s="74"/>
      <c r="H13" s="74"/>
      <c r="I13" s="74"/>
      <c r="J13" s="75"/>
    </row>
    <row r="14" ht="22.9" customHeight="1" spans="1:10">
      <c r="A14" s="73"/>
      <c r="B14" s="69"/>
      <c r="C14" s="69"/>
      <c r="D14" s="74"/>
      <c r="E14" s="74"/>
      <c r="F14" s="74"/>
      <c r="G14" s="74"/>
      <c r="H14" s="74"/>
      <c r="I14" s="74"/>
      <c r="J14" s="75"/>
    </row>
    <row r="15" ht="22.9" customHeight="1" spans="1:10">
      <c r="A15" s="73"/>
      <c r="B15" s="69"/>
      <c r="C15" s="69"/>
      <c r="D15" s="74"/>
      <c r="E15" s="74"/>
      <c r="F15" s="74"/>
      <c r="G15" s="74"/>
      <c r="H15" s="74"/>
      <c r="I15" s="74"/>
      <c r="J15" s="7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60"/>
      <c r="B1" s="2"/>
      <c r="C1" s="2"/>
      <c r="D1" s="2"/>
      <c r="E1" s="61"/>
      <c r="F1" s="61"/>
      <c r="G1" s="62"/>
      <c r="H1" s="62"/>
      <c r="I1" s="63" t="s">
        <v>216</v>
      </c>
      <c r="J1" s="64"/>
    </row>
    <row r="2" ht="22.9" customHeight="1" spans="1:10">
      <c r="A2" s="60"/>
      <c r="B2" s="3" t="s">
        <v>217</v>
      </c>
      <c r="C2" s="3"/>
      <c r="D2" s="3"/>
      <c r="E2" s="3"/>
      <c r="F2" s="3"/>
      <c r="G2" s="3"/>
      <c r="H2" s="3"/>
      <c r="I2" s="3"/>
      <c r="J2" s="64"/>
    </row>
    <row r="3" ht="19.5" customHeight="1" spans="1:10">
      <c r="A3" s="65"/>
      <c r="B3" s="66" t="s">
        <v>5</v>
      </c>
      <c r="C3" s="66"/>
      <c r="D3" s="66"/>
      <c r="E3" s="66"/>
      <c r="F3" s="66"/>
      <c r="G3" s="65"/>
      <c r="H3" s="65"/>
      <c r="I3" s="67" t="s">
        <v>6</v>
      </c>
      <c r="J3" s="68"/>
    </row>
    <row r="4" ht="24.4" customHeight="1" spans="1:10">
      <c r="A4" s="64"/>
      <c r="B4" s="69" t="s">
        <v>9</v>
      </c>
      <c r="C4" s="69"/>
      <c r="D4" s="69"/>
      <c r="E4" s="69"/>
      <c r="F4" s="69"/>
      <c r="G4" s="69" t="s">
        <v>218</v>
      </c>
      <c r="H4" s="69"/>
      <c r="I4" s="69"/>
      <c r="J4" s="70"/>
    </row>
    <row r="5" ht="24.4" customHeight="1" spans="1:10">
      <c r="A5" s="71"/>
      <c r="B5" s="69" t="s">
        <v>79</v>
      </c>
      <c r="C5" s="69"/>
      <c r="D5" s="69"/>
      <c r="E5" s="69" t="s">
        <v>70</v>
      </c>
      <c r="F5" s="69" t="s">
        <v>71</v>
      </c>
      <c r="G5" s="69" t="s">
        <v>59</v>
      </c>
      <c r="H5" s="69" t="s">
        <v>75</v>
      </c>
      <c r="I5" s="69" t="s">
        <v>76</v>
      </c>
      <c r="J5" s="70"/>
    </row>
    <row r="6" ht="24.4" customHeight="1" spans="1:10">
      <c r="A6" s="71"/>
      <c r="B6" s="69" t="s">
        <v>80</v>
      </c>
      <c r="C6" s="69" t="s">
        <v>81</v>
      </c>
      <c r="D6" s="69" t="s">
        <v>82</v>
      </c>
      <c r="E6" s="69"/>
      <c r="F6" s="69"/>
      <c r="G6" s="69"/>
      <c r="H6" s="69"/>
      <c r="I6" s="69"/>
      <c r="J6" s="72"/>
    </row>
    <row r="7" ht="22.9" customHeight="1" spans="1:10">
      <c r="A7" s="73"/>
      <c r="B7" s="69"/>
      <c r="C7" s="69"/>
      <c r="D7" s="69"/>
      <c r="E7" s="69"/>
      <c r="F7" s="69" t="s">
        <v>72</v>
      </c>
      <c r="G7" s="74" t="s">
        <v>219</v>
      </c>
      <c r="H7" s="74"/>
      <c r="I7" s="74"/>
      <c r="J7" s="75"/>
    </row>
    <row r="8" ht="22.9" customHeight="1" spans="1:10">
      <c r="A8" s="73"/>
      <c r="B8" s="69"/>
      <c r="C8" s="69"/>
      <c r="D8" s="69"/>
      <c r="E8" s="82"/>
      <c r="F8" s="82"/>
      <c r="G8" s="74"/>
      <c r="H8" s="74"/>
      <c r="I8" s="74"/>
      <c r="J8" s="75"/>
    </row>
    <row r="9" ht="22.9" customHeight="1" spans="1:10">
      <c r="A9" s="73"/>
      <c r="B9" s="69"/>
      <c r="C9" s="69"/>
      <c r="D9" s="69"/>
      <c r="E9" s="82"/>
      <c r="F9" s="82"/>
      <c r="G9" s="74"/>
      <c r="H9" s="74"/>
      <c r="I9" s="74"/>
      <c r="J9" s="75"/>
    </row>
    <row r="10" ht="22.9" customHeight="1" spans="1:10">
      <c r="A10" s="73"/>
      <c r="B10" s="69"/>
      <c r="C10" s="69"/>
      <c r="D10" s="69"/>
      <c r="E10" s="69"/>
      <c r="F10" s="69"/>
      <c r="G10" s="74"/>
      <c r="H10" s="74"/>
      <c r="I10" s="74"/>
      <c r="J10" s="75"/>
    </row>
    <row r="11" ht="22.9" customHeight="1" spans="1:10">
      <c r="A11" s="73"/>
      <c r="B11" s="69"/>
      <c r="C11" s="69"/>
      <c r="D11" s="69"/>
      <c r="E11" s="69"/>
      <c r="F11" s="69"/>
      <c r="G11" s="74"/>
      <c r="H11" s="74"/>
      <c r="I11" s="74"/>
      <c r="J11" s="75"/>
    </row>
    <row r="12" ht="22.9" customHeight="1" spans="1:10">
      <c r="A12" s="73"/>
      <c r="B12" s="69"/>
      <c r="C12" s="69"/>
      <c r="D12" s="69"/>
      <c r="E12" s="69"/>
      <c r="F12" s="69"/>
      <c r="G12" s="74"/>
      <c r="H12" s="74"/>
      <c r="I12" s="74"/>
      <c r="J12" s="75"/>
    </row>
    <row r="13" ht="22.9" customHeight="1" spans="1:10">
      <c r="A13" s="73"/>
      <c r="B13" s="69"/>
      <c r="C13" s="69"/>
      <c r="D13" s="69"/>
      <c r="E13" s="69"/>
      <c r="F13" s="69"/>
      <c r="G13" s="74"/>
      <c r="H13" s="74"/>
      <c r="I13" s="74"/>
      <c r="J13" s="75"/>
    </row>
    <row r="14" ht="22.9" customHeight="1" spans="1:10">
      <c r="A14" s="73"/>
      <c r="B14" s="69"/>
      <c r="C14" s="69"/>
      <c r="D14" s="69"/>
      <c r="E14" s="69"/>
      <c r="F14" s="69"/>
      <c r="G14" s="74"/>
      <c r="H14" s="74"/>
      <c r="I14" s="74"/>
      <c r="J14" s="75"/>
    </row>
    <row r="15" ht="22.9" customHeight="1" spans="1:10">
      <c r="A15" s="73"/>
      <c r="B15" s="69"/>
      <c r="C15" s="69"/>
      <c r="D15" s="69"/>
      <c r="E15" s="69"/>
      <c r="F15" s="69"/>
      <c r="G15" s="74"/>
      <c r="H15" s="74"/>
      <c r="I15" s="74"/>
      <c r="J15" s="75"/>
    </row>
    <row r="16" ht="22.9" customHeight="1" spans="1:10">
      <c r="A16" s="71"/>
      <c r="B16" s="76"/>
      <c r="C16" s="76"/>
      <c r="D16" s="76"/>
      <c r="E16" s="76"/>
      <c r="F16" s="76" t="s">
        <v>23</v>
      </c>
      <c r="G16" s="77"/>
      <c r="H16" s="77"/>
      <c r="I16" s="77"/>
      <c r="J16" s="70"/>
    </row>
    <row r="17" ht="22.9" customHeight="1" spans="1:10">
      <c r="A17" s="71"/>
      <c r="B17" s="76"/>
      <c r="C17" s="76"/>
      <c r="D17" s="76"/>
      <c r="E17" s="76"/>
      <c r="F17" s="76" t="s">
        <v>23</v>
      </c>
      <c r="G17" s="77"/>
      <c r="H17" s="77"/>
      <c r="I17" s="77"/>
      <c r="J17" s="7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60"/>
      <c r="B1" s="2"/>
      <c r="C1" s="61"/>
      <c r="D1" s="62"/>
      <c r="E1" s="62"/>
      <c r="F1" s="62"/>
      <c r="G1" s="62"/>
      <c r="H1" s="62"/>
      <c r="I1" s="63" t="s">
        <v>220</v>
      </c>
      <c r="J1" s="64"/>
    </row>
    <row r="2" ht="22.9" customHeight="1" spans="1:10">
      <c r="A2" s="60"/>
      <c r="B2" s="3" t="s">
        <v>221</v>
      </c>
      <c r="C2" s="3"/>
      <c r="D2" s="3"/>
      <c r="E2" s="3"/>
      <c r="F2" s="3"/>
      <c r="G2" s="3"/>
      <c r="H2" s="3"/>
      <c r="I2" s="3"/>
      <c r="J2" s="64" t="s">
        <v>3</v>
      </c>
    </row>
    <row r="3" ht="19.5" customHeight="1" spans="1:10">
      <c r="A3" s="65"/>
      <c r="B3" s="66" t="s">
        <v>5</v>
      </c>
      <c r="C3" s="66"/>
      <c r="D3" s="67"/>
      <c r="E3" s="67"/>
      <c r="F3" s="67"/>
      <c r="G3" s="67"/>
      <c r="H3" s="67"/>
      <c r="I3" s="67" t="s">
        <v>6</v>
      </c>
      <c r="J3" s="68"/>
    </row>
    <row r="4" ht="24.4" customHeight="1" spans="1:10">
      <c r="A4" s="64"/>
      <c r="B4" s="69" t="s">
        <v>210</v>
      </c>
      <c r="C4" s="69" t="s">
        <v>71</v>
      </c>
      <c r="D4" s="69" t="s">
        <v>211</v>
      </c>
      <c r="E4" s="69"/>
      <c r="F4" s="69"/>
      <c r="G4" s="69"/>
      <c r="H4" s="69"/>
      <c r="I4" s="69"/>
      <c r="J4" s="70"/>
    </row>
    <row r="5" ht="24.4" customHeight="1" spans="1:10">
      <c r="A5" s="71"/>
      <c r="B5" s="69"/>
      <c r="C5" s="69"/>
      <c r="D5" s="69" t="s">
        <v>59</v>
      </c>
      <c r="E5" s="81" t="s">
        <v>212</v>
      </c>
      <c r="F5" s="69" t="s">
        <v>213</v>
      </c>
      <c r="G5" s="69"/>
      <c r="H5" s="69"/>
      <c r="I5" s="69" t="s">
        <v>178</v>
      </c>
      <c r="J5" s="70"/>
    </row>
    <row r="6" ht="24.4" customHeight="1" spans="1:10">
      <c r="A6" s="71"/>
      <c r="B6" s="69"/>
      <c r="C6" s="69"/>
      <c r="D6" s="69"/>
      <c r="E6" s="81"/>
      <c r="F6" s="69" t="s">
        <v>148</v>
      </c>
      <c r="G6" s="69" t="s">
        <v>214</v>
      </c>
      <c r="H6" s="69" t="s">
        <v>215</v>
      </c>
      <c r="I6" s="69"/>
      <c r="J6" s="72"/>
    </row>
    <row r="7" ht="22.9" customHeight="1" spans="1:10">
      <c r="A7" s="73"/>
      <c r="B7" s="69"/>
      <c r="C7" s="69" t="s">
        <v>72</v>
      </c>
      <c r="D7" s="74" t="s">
        <v>219</v>
      </c>
      <c r="E7" s="74"/>
      <c r="F7" s="74"/>
      <c r="G7" s="74"/>
      <c r="H7" s="74"/>
      <c r="I7" s="74"/>
      <c r="J7" s="75"/>
    </row>
    <row r="8" ht="22.9" customHeight="1" spans="1:10">
      <c r="A8" s="73"/>
      <c r="B8" s="82"/>
      <c r="C8" s="82"/>
      <c r="D8" s="74"/>
      <c r="E8" s="74"/>
      <c r="F8" s="74"/>
      <c r="G8" s="74"/>
      <c r="H8" s="74"/>
      <c r="I8" s="74"/>
      <c r="J8" s="75"/>
    </row>
    <row r="9" ht="22.9" customHeight="1" spans="1:10">
      <c r="A9" s="73"/>
      <c r="B9" s="69"/>
      <c r="C9" s="69"/>
      <c r="D9" s="74"/>
      <c r="E9" s="74"/>
      <c r="F9" s="74"/>
      <c r="G9" s="74"/>
      <c r="H9" s="74"/>
      <c r="I9" s="74"/>
      <c r="J9" s="75"/>
    </row>
    <row r="10" ht="22.9" customHeight="1" spans="1:10">
      <c r="A10" s="73"/>
      <c r="B10" s="69"/>
      <c r="C10" s="69"/>
      <c r="D10" s="74"/>
      <c r="E10" s="74"/>
      <c r="F10" s="74"/>
      <c r="G10" s="74"/>
      <c r="H10" s="74"/>
      <c r="I10" s="74"/>
      <c r="J10" s="75"/>
    </row>
    <row r="11" ht="22.9" customHeight="1" spans="1:10">
      <c r="A11" s="73"/>
      <c r="B11" s="69"/>
      <c r="C11" s="69"/>
      <c r="D11" s="74"/>
      <c r="E11" s="74"/>
      <c r="F11" s="74"/>
      <c r="G11" s="74"/>
      <c r="H11" s="74"/>
      <c r="I11" s="74"/>
      <c r="J11" s="75"/>
    </row>
    <row r="12" ht="22.9" customHeight="1" spans="1:10">
      <c r="A12" s="73"/>
      <c r="B12" s="82"/>
      <c r="C12" s="82"/>
      <c r="D12" s="74"/>
      <c r="E12" s="74"/>
      <c r="F12" s="74"/>
      <c r="G12" s="74"/>
      <c r="H12" s="74"/>
      <c r="I12" s="74"/>
      <c r="J12" s="75"/>
    </row>
    <row r="13" ht="22.9" customHeight="1" spans="1:10">
      <c r="A13" s="73"/>
      <c r="B13" s="69"/>
      <c r="C13" s="69"/>
      <c r="D13" s="74"/>
      <c r="E13" s="74"/>
      <c r="F13" s="74"/>
      <c r="G13" s="74"/>
      <c r="H13" s="74"/>
      <c r="I13" s="74"/>
      <c r="J13" s="75"/>
    </row>
    <row r="14" ht="22.9" customHeight="1" spans="1:10">
      <c r="A14" s="73"/>
      <c r="B14" s="69"/>
      <c r="C14" s="69"/>
      <c r="D14" s="74"/>
      <c r="E14" s="74"/>
      <c r="F14" s="74"/>
      <c r="G14" s="74"/>
      <c r="H14" s="74"/>
      <c r="I14" s="74"/>
      <c r="J14" s="75"/>
    </row>
    <row r="15" ht="22.9" customHeight="1" spans="1:10">
      <c r="A15" s="73"/>
      <c r="B15" s="69"/>
      <c r="C15" s="69"/>
      <c r="D15" s="74"/>
      <c r="E15" s="74"/>
      <c r="F15" s="74"/>
      <c r="G15" s="74"/>
      <c r="H15" s="74"/>
      <c r="I15" s="74"/>
      <c r="J15" s="75"/>
    </row>
    <row r="16" ht="22.9" customHeight="1" spans="1:10">
      <c r="A16" s="73"/>
      <c r="B16" s="69"/>
      <c r="C16" s="69"/>
      <c r="D16" s="74"/>
      <c r="E16" s="74"/>
      <c r="F16" s="74"/>
      <c r="G16" s="74"/>
      <c r="H16" s="74"/>
      <c r="I16" s="74"/>
      <c r="J16" s="75"/>
    </row>
    <row r="17" ht="22.9" customHeight="1" spans="1:10">
      <c r="A17" s="73"/>
      <c r="B17" s="69"/>
      <c r="C17" s="69"/>
      <c r="D17" s="74"/>
      <c r="E17" s="74"/>
      <c r="F17" s="74"/>
      <c r="G17" s="74"/>
      <c r="H17" s="74"/>
      <c r="I17" s="74"/>
      <c r="J17" s="7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60"/>
      <c r="B1" s="2"/>
      <c r="C1" s="2"/>
      <c r="D1" s="2"/>
      <c r="E1" s="61"/>
      <c r="F1" s="61"/>
      <c r="G1" s="62"/>
      <c r="H1" s="62"/>
      <c r="I1" s="63" t="s">
        <v>222</v>
      </c>
      <c r="J1" s="64"/>
    </row>
    <row r="2" ht="22.9" customHeight="1" spans="1:10">
      <c r="A2" s="60"/>
      <c r="B2" s="3" t="s">
        <v>223</v>
      </c>
      <c r="C2" s="3"/>
      <c r="D2" s="3"/>
      <c r="E2" s="3"/>
      <c r="F2" s="3"/>
      <c r="G2" s="3"/>
      <c r="H2" s="3"/>
      <c r="I2" s="3"/>
      <c r="J2" s="64" t="s">
        <v>3</v>
      </c>
    </row>
    <row r="3" ht="19.5" customHeight="1" spans="1:10">
      <c r="A3" s="65"/>
      <c r="B3" s="66" t="s">
        <v>5</v>
      </c>
      <c r="C3" s="66"/>
      <c r="D3" s="66"/>
      <c r="E3" s="66"/>
      <c r="F3" s="66"/>
      <c r="G3" s="65"/>
      <c r="H3" s="65"/>
      <c r="I3" s="67" t="s">
        <v>6</v>
      </c>
      <c r="J3" s="68"/>
    </row>
    <row r="4" ht="24.4" customHeight="1" spans="1:10">
      <c r="A4" s="64"/>
      <c r="B4" s="69" t="s">
        <v>9</v>
      </c>
      <c r="C4" s="69"/>
      <c r="D4" s="69"/>
      <c r="E4" s="69"/>
      <c r="F4" s="69"/>
      <c r="G4" s="69" t="s">
        <v>224</v>
      </c>
      <c r="H4" s="69"/>
      <c r="I4" s="69"/>
      <c r="J4" s="70"/>
    </row>
    <row r="5" ht="24.4" customHeight="1" spans="1:10">
      <c r="A5" s="71"/>
      <c r="B5" s="69" t="s">
        <v>79</v>
      </c>
      <c r="C5" s="69"/>
      <c r="D5" s="69"/>
      <c r="E5" s="69" t="s">
        <v>70</v>
      </c>
      <c r="F5" s="69" t="s">
        <v>71</v>
      </c>
      <c r="G5" s="69" t="s">
        <v>59</v>
      </c>
      <c r="H5" s="69" t="s">
        <v>75</v>
      </c>
      <c r="I5" s="69" t="s">
        <v>76</v>
      </c>
      <c r="J5" s="70"/>
    </row>
    <row r="6" ht="24.4" customHeight="1" spans="1:10">
      <c r="A6" s="71"/>
      <c r="B6" s="69" t="s">
        <v>80</v>
      </c>
      <c r="C6" s="69" t="s">
        <v>81</v>
      </c>
      <c r="D6" s="69" t="s">
        <v>82</v>
      </c>
      <c r="E6" s="69"/>
      <c r="F6" s="69"/>
      <c r="G6" s="69"/>
      <c r="H6" s="69"/>
      <c r="I6" s="69"/>
      <c r="J6" s="72"/>
    </row>
    <row r="7" ht="22.9" customHeight="1" spans="1:10">
      <c r="A7" s="73"/>
      <c r="B7" s="69"/>
      <c r="C7" s="69"/>
      <c r="D7" s="69"/>
      <c r="E7" s="69"/>
      <c r="F7" s="69" t="s">
        <v>72</v>
      </c>
      <c r="G7" s="74" t="s">
        <v>219</v>
      </c>
      <c r="H7" s="74"/>
      <c r="I7" s="74"/>
      <c r="J7" s="75"/>
    </row>
    <row r="8" ht="22.9" customHeight="1" spans="1:10">
      <c r="A8" s="71"/>
      <c r="B8" s="76"/>
      <c r="C8" s="76"/>
      <c r="D8" s="76"/>
      <c r="E8" s="76"/>
      <c r="F8" s="76"/>
      <c r="G8" s="77"/>
      <c r="H8" s="77"/>
      <c r="I8" s="77"/>
      <c r="J8" s="70"/>
    </row>
    <row r="9" ht="22.9" customHeight="1" spans="1:10">
      <c r="A9" s="71"/>
      <c r="B9" s="76"/>
      <c r="C9" s="76"/>
      <c r="D9" s="76"/>
      <c r="E9" s="76"/>
      <c r="F9" s="76"/>
      <c r="G9" s="77"/>
      <c r="H9" s="77"/>
      <c r="I9" s="77"/>
      <c r="J9" s="70"/>
    </row>
    <row r="10" ht="22.9" customHeight="1" spans="1:10">
      <c r="A10" s="71"/>
      <c r="B10" s="76"/>
      <c r="C10" s="76"/>
      <c r="D10" s="76"/>
      <c r="E10" s="76"/>
      <c r="F10" s="76"/>
      <c r="G10" s="77"/>
      <c r="H10" s="77"/>
      <c r="I10" s="77"/>
      <c r="J10" s="70"/>
    </row>
    <row r="11" ht="22.9" customHeight="1" spans="1:10">
      <c r="A11" s="71"/>
      <c r="B11" s="76"/>
      <c r="C11" s="76"/>
      <c r="D11" s="76"/>
      <c r="E11" s="76"/>
      <c r="F11" s="76"/>
      <c r="G11" s="77"/>
      <c r="H11" s="77"/>
      <c r="I11" s="77"/>
      <c r="J11" s="70"/>
    </row>
    <row r="12" ht="22.9" customHeight="1" spans="1:10">
      <c r="A12" s="71"/>
      <c r="B12" s="76"/>
      <c r="C12" s="76"/>
      <c r="D12" s="76"/>
      <c r="E12" s="76"/>
      <c r="F12" s="76"/>
      <c r="G12" s="77"/>
      <c r="H12" s="77"/>
      <c r="I12" s="77"/>
      <c r="J12" s="70"/>
    </row>
    <row r="13" ht="22.9" customHeight="1" spans="1:10">
      <c r="A13" s="71"/>
      <c r="B13" s="76"/>
      <c r="C13" s="76"/>
      <c r="D13" s="76"/>
      <c r="E13" s="76"/>
      <c r="F13" s="76"/>
      <c r="G13" s="77"/>
      <c r="H13" s="77"/>
      <c r="I13" s="77"/>
      <c r="J13" s="70"/>
    </row>
    <row r="14" ht="22.9" customHeight="1" spans="1:10">
      <c r="A14" s="71"/>
      <c r="B14" s="76"/>
      <c r="C14" s="76"/>
      <c r="D14" s="76"/>
      <c r="E14" s="76"/>
      <c r="F14" s="76"/>
      <c r="G14" s="77"/>
      <c r="H14" s="77"/>
      <c r="I14" s="77"/>
      <c r="J14" s="70"/>
    </row>
    <row r="15" ht="22.9" customHeight="1" spans="1:10">
      <c r="A15" s="71"/>
      <c r="B15" s="76"/>
      <c r="C15" s="76"/>
      <c r="D15" s="76"/>
      <c r="E15" s="76"/>
      <c r="F15" s="76"/>
      <c r="G15" s="77"/>
      <c r="H15" s="77"/>
      <c r="I15" s="77"/>
      <c r="J15" s="70"/>
    </row>
    <row r="16" ht="22.9" customHeight="1" spans="1:10">
      <c r="A16" s="71"/>
      <c r="B16" s="76"/>
      <c r="C16" s="76"/>
      <c r="D16" s="76"/>
      <c r="E16" s="76"/>
      <c r="F16" s="76" t="s">
        <v>23</v>
      </c>
      <c r="G16" s="77"/>
      <c r="H16" s="77"/>
      <c r="I16" s="77"/>
      <c r="J16" s="70"/>
    </row>
    <row r="17" ht="22.9" customHeight="1" spans="1:10">
      <c r="A17" s="71"/>
      <c r="B17" s="76"/>
      <c r="C17" s="76"/>
      <c r="D17" s="76"/>
      <c r="E17" s="76"/>
      <c r="F17" s="76" t="s">
        <v>225</v>
      </c>
      <c r="G17" s="77"/>
      <c r="H17" s="77"/>
      <c r="I17" s="77"/>
      <c r="J17" s="72"/>
    </row>
    <row r="18" ht="9.75" customHeight="1" spans="1:10">
      <c r="A18" s="78"/>
      <c r="B18" s="79"/>
      <c r="C18" s="79"/>
      <c r="D18" s="79"/>
      <c r="E18" s="79"/>
      <c r="F18" s="78"/>
      <c r="G18" s="78"/>
      <c r="H18" s="78"/>
      <c r="I18" s="78"/>
      <c r="J18" s="8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N17" sqref="N17"/>
    </sheetView>
  </sheetViews>
  <sheetFormatPr defaultColWidth="9" defaultRowHeight="13.5"/>
  <cols>
    <col min="1" max="1" width="1.875" style="1" customWidth="1"/>
    <col min="2" max="2" width="11.25" style="1" customWidth="1"/>
    <col min="3" max="3" width="9" style="27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226</v>
      </c>
    </row>
    <row r="2" ht="24" customHeight="1" spans="2:13">
      <c r="B2" s="28" t="s">
        <v>227</v>
      </c>
      <c r="C2" s="29"/>
      <c r="D2" s="29"/>
      <c r="E2" s="29"/>
      <c r="F2" s="29"/>
      <c r="G2" s="29"/>
      <c r="H2" s="29"/>
      <c r="I2" s="29"/>
      <c r="J2" s="30"/>
      <c r="K2" s="31"/>
      <c r="L2" s="31"/>
      <c r="M2" s="31"/>
    </row>
    <row r="3" ht="24.95" customHeight="1" spans="2:13">
      <c r="B3" s="32" t="s">
        <v>228</v>
      </c>
      <c r="C3" s="32"/>
      <c r="D3" s="32"/>
      <c r="E3" s="32"/>
      <c r="F3" s="32"/>
      <c r="G3" s="32"/>
      <c r="H3" s="32"/>
      <c r="I3" s="32"/>
      <c r="J3" s="32"/>
      <c r="K3" s="33"/>
      <c r="L3" s="33"/>
      <c r="M3" s="33"/>
    </row>
    <row r="4" ht="24.95" customHeight="1" spans="2:13">
      <c r="B4" s="34" t="s">
        <v>229</v>
      </c>
      <c r="C4" s="35" t="s">
        <v>207</v>
      </c>
      <c r="D4" s="35"/>
      <c r="E4" s="35"/>
      <c r="F4" s="35"/>
      <c r="G4" s="35"/>
      <c r="H4" s="35"/>
      <c r="I4" s="35"/>
      <c r="J4" s="35"/>
      <c r="K4" s="36"/>
      <c r="L4" s="36"/>
      <c r="M4" s="36"/>
    </row>
    <row r="5" ht="24.95" customHeight="1" spans="2:13">
      <c r="B5" s="34" t="s">
        <v>230</v>
      </c>
      <c r="C5" s="35" t="s">
        <v>0</v>
      </c>
      <c r="D5" s="35"/>
      <c r="E5" s="35"/>
      <c r="F5" s="35"/>
      <c r="G5" s="35"/>
      <c r="H5" s="35"/>
      <c r="I5" s="35"/>
      <c r="J5" s="35"/>
      <c r="K5" s="36"/>
      <c r="L5" s="36"/>
      <c r="M5" s="36"/>
    </row>
    <row r="6" ht="24.95" customHeight="1" spans="2:13">
      <c r="B6" s="37" t="s">
        <v>231</v>
      </c>
      <c r="C6" s="38" t="s">
        <v>232</v>
      </c>
      <c r="D6" s="38"/>
      <c r="E6" s="38"/>
      <c r="F6" s="39">
        <v>45</v>
      </c>
      <c r="G6" s="39"/>
      <c r="H6" s="39"/>
      <c r="I6" s="39"/>
      <c r="J6" s="39"/>
      <c r="K6" s="36"/>
      <c r="L6" s="36"/>
      <c r="M6" s="36"/>
    </row>
    <row r="7" ht="24.95" customHeight="1" spans="2:13">
      <c r="B7" s="40"/>
      <c r="C7" s="38" t="s">
        <v>233</v>
      </c>
      <c r="D7" s="38"/>
      <c r="E7" s="38"/>
      <c r="F7" s="39">
        <v>45</v>
      </c>
      <c r="G7" s="39"/>
      <c r="H7" s="39"/>
      <c r="I7" s="39"/>
      <c r="J7" s="39"/>
      <c r="K7" s="36"/>
      <c r="L7" s="36"/>
      <c r="M7" s="36"/>
    </row>
    <row r="8" ht="24.95" customHeight="1" spans="2:13">
      <c r="B8" s="40"/>
      <c r="C8" s="38" t="s">
        <v>234</v>
      </c>
      <c r="D8" s="38"/>
      <c r="E8" s="38"/>
      <c r="F8" s="41"/>
      <c r="G8" s="41"/>
      <c r="H8" s="41"/>
      <c r="I8" s="41"/>
      <c r="J8" s="41"/>
      <c r="K8" s="36"/>
      <c r="L8" s="36"/>
      <c r="M8" s="36"/>
    </row>
    <row r="9" ht="24.95" customHeight="1" spans="2:13">
      <c r="B9" s="37" t="s">
        <v>235</v>
      </c>
      <c r="C9" s="42" t="s">
        <v>236</v>
      </c>
      <c r="D9" s="42"/>
      <c r="E9" s="42"/>
      <c r="F9" s="42"/>
      <c r="G9" s="42"/>
      <c r="H9" s="42"/>
      <c r="I9" s="42"/>
      <c r="J9" s="42"/>
      <c r="K9" s="36"/>
      <c r="L9" s="36"/>
      <c r="M9" s="36"/>
    </row>
    <row r="10" ht="39" customHeight="1" spans="2:13">
      <c r="B10" s="37"/>
      <c r="C10" s="42"/>
      <c r="D10" s="42"/>
      <c r="E10" s="42"/>
      <c r="F10" s="42"/>
      <c r="G10" s="42"/>
      <c r="H10" s="42"/>
      <c r="I10" s="42"/>
      <c r="J10" s="42"/>
      <c r="K10" s="36"/>
      <c r="L10" s="36"/>
      <c r="M10" s="36"/>
    </row>
    <row r="11" ht="24.95" customHeight="1" spans="2:13">
      <c r="B11" s="40" t="s">
        <v>237</v>
      </c>
      <c r="C11" s="34" t="s">
        <v>238</v>
      </c>
      <c r="D11" s="34" t="s">
        <v>239</v>
      </c>
      <c r="E11" s="40" t="s">
        <v>240</v>
      </c>
      <c r="F11" s="40"/>
      <c r="G11" s="40" t="s">
        <v>241</v>
      </c>
      <c r="H11" s="40"/>
      <c r="I11" s="40"/>
      <c r="J11" s="40"/>
      <c r="K11" s="36"/>
      <c r="L11" s="36"/>
      <c r="M11" s="36"/>
    </row>
    <row r="12" ht="24.95" customHeight="1" spans="2:13">
      <c r="B12" s="40"/>
      <c r="C12" s="40" t="s">
        <v>242</v>
      </c>
      <c r="D12" s="40" t="s">
        <v>243</v>
      </c>
      <c r="E12" s="43" t="s">
        <v>244</v>
      </c>
      <c r="F12" s="44"/>
      <c r="G12" s="45" t="s">
        <v>245</v>
      </c>
      <c r="H12" s="45"/>
      <c r="I12" s="45"/>
      <c r="J12" s="45"/>
      <c r="K12" s="36"/>
      <c r="L12" s="46"/>
      <c r="M12" s="36"/>
    </row>
    <row r="13" ht="38.1" customHeight="1" spans="2:13">
      <c r="B13" s="40"/>
      <c r="C13" s="40"/>
      <c r="D13" s="40"/>
      <c r="E13" s="43" t="s">
        <v>246</v>
      </c>
      <c r="F13" s="44"/>
      <c r="G13" s="45" t="s">
        <v>247</v>
      </c>
      <c r="H13" s="45"/>
      <c r="I13" s="45"/>
      <c r="J13" s="45"/>
      <c r="K13" s="47"/>
      <c r="L13" s="47"/>
      <c r="M13" s="47"/>
    </row>
    <row r="14" ht="24" customHeight="1" spans="2:13">
      <c r="B14" s="40"/>
      <c r="C14" s="40"/>
      <c r="D14" s="48" t="s">
        <v>248</v>
      </c>
      <c r="E14" s="43" t="s">
        <v>249</v>
      </c>
      <c r="F14" s="44"/>
      <c r="G14" s="43" t="s">
        <v>250</v>
      </c>
      <c r="H14" s="49"/>
      <c r="I14" s="49"/>
      <c r="J14" s="44"/>
    </row>
    <row r="15" ht="24" customHeight="1" spans="2:13">
      <c r="B15" s="40"/>
      <c r="C15" s="40"/>
      <c r="D15" s="50"/>
      <c r="E15" s="43" t="s">
        <v>251</v>
      </c>
      <c r="F15" s="44"/>
      <c r="G15" s="51" t="s">
        <v>252</v>
      </c>
      <c r="H15" s="49"/>
      <c r="I15" s="49"/>
      <c r="J15" s="44"/>
    </row>
    <row r="16" ht="24" customHeight="1" spans="2:13">
      <c r="B16" s="40"/>
      <c r="C16" s="40"/>
      <c r="D16" s="52"/>
      <c r="E16" s="53" t="s">
        <v>253</v>
      </c>
      <c r="F16" s="54"/>
      <c r="G16" s="55" t="s">
        <v>254</v>
      </c>
      <c r="H16" s="45"/>
      <c r="I16" s="45"/>
      <c r="J16" s="45"/>
    </row>
    <row r="17" ht="24" customHeight="1" spans="2:10">
      <c r="B17" s="40"/>
      <c r="C17" s="40"/>
      <c r="D17" s="40" t="s">
        <v>255</v>
      </c>
      <c r="E17" s="55" t="s">
        <v>256</v>
      </c>
      <c r="F17" s="45"/>
      <c r="G17" s="45" t="s">
        <v>257</v>
      </c>
      <c r="H17" s="45"/>
      <c r="I17" s="45"/>
      <c r="J17" s="45"/>
    </row>
    <row r="18" ht="24" customHeight="1" spans="2:10">
      <c r="B18" s="40"/>
      <c r="C18" s="40"/>
      <c r="D18" s="40" t="s">
        <v>258</v>
      </c>
      <c r="E18" s="56" t="s">
        <v>259</v>
      </c>
      <c r="F18" s="57"/>
      <c r="G18" s="55" t="s">
        <v>260</v>
      </c>
      <c r="H18" s="45"/>
      <c r="I18" s="45"/>
      <c r="J18" s="45"/>
    </row>
    <row r="19" ht="24" spans="2:10">
      <c r="B19" s="40"/>
      <c r="C19" s="40" t="s">
        <v>261</v>
      </c>
      <c r="D19" s="37" t="s">
        <v>262</v>
      </c>
      <c r="E19" s="55" t="s">
        <v>263</v>
      </c>
      <c r="F19" s="45"/>
      <c r="G19" s="55" t="s">
        <v>264</v>
      </c>
      <c r="H19" s="45"/>
      <c r="I19" s="45"/>
      <c r="J19" s="45"/>
    </row>
    <row r="20" ht="24" spans="2:10">
      <c r="B20" s="40"/>
      <c r="C20" s="40"/>
      <c r="D20" s="37" t="s">
        <v>265</v>
      </c>
      <c r="E20" s="55" t="s">
        <v>266</v>
      </c>
      <c r="F20" s="45"/>
      <c r="G20" s="55" t="s">
        <v>267</v>
      </c>
      <c r="H20" s="45"/>
      <c r="I20" s="45"/>
      <c r="J20" s="45"/>
    </row>
    <row r="21" ht="24" spans="2:10">
      <c r="B21" s="40"/>
      <c r="C21" s="40"/>
      <c r="D21" s="37" t="s">
        <v>268</v>
      </c>
      <c r="E21" s="58" t="s">
        <v>269</v>
      </c>
      <c r="F21" s="58"/>
      <c r="G21" s="59" t="s">
        <v>270</v>
      </c>
      <c r="H21" s="59"/>
      <c r="I21" s="59"/>
      <c r="J21" s="59"/>
    </row>
    <row r="22" ht="33" customHeight="1" spans="2:10">
      <c r="B22" s="40"/>
      <c r="C22" s="40" t="s">
        <v>271</v>
      </c>
      <c r="D22" s="37" t="s">
        <v>272</v>
      </c>
      <c r="E22" s="55" t="s">
        <v>273</v>
      </c>
      <c r="F22" s="45"/>
      <c r="G22" s="55" t="s">
        <v>274</v>
      </c>
      <c r="H22" s="45"/>
      <c r="I22" s="45"/>
      <c r="J22" s="45"/>
    </row>
  </sheetData>
  <mergeCells count="4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8"/>
    <mergeCell ref="C19:C21"/>
    <mergeCell ref="D12:D13"/>
    <mergeCell ref="D14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6"/>
  <sheetViews>
    <sheetView topLeftCell="A4" workbookViewId="0">
      <selection activeCell="M21" sqref="M21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3.25" style="1" customWidth="1"/>
    <col min="8" max="8" width="16.375" style="1" customWidth="1"/>
    <col min="9" max="9" width="9.62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275</v>
      </c>
    </row>
    <row r="2" ht="27" customHeight="1" spans="2:9">
      <c r="B2" s="3" t="s">
        <v>276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277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278</v>
      </c>
      <c r="C4" s="6"/>
      <c r="D4" s="6"/>
      <c r="E4" s="6" t="s">
        <v>0</v>
      </c>
      <c r="F4" s="6"/>
      <c r="G4" s="6"/>
      <c r="H4" s="6"/>
      <c r="I4" s="6"/>
    </row>
    <row r="5" ht="26.45" customHeight="1" spans="2:9">
      <c r="B5" s="6" t="s">
        <v>279</v>
      </c>
      <c r="C5" s="6" t="s">
        <v>280</v>
      </c>
      <c r="D5" s="6"/>
      <c r="E5" s="6" t="s">
        <v>281</v>
      </c>
      <c r="F5" s="6"/>
      <c r="G5" s="6"/>
      <c r="H5" s="6"/>
      <c r="I5" s="6"/>
    </row>
    <row r="6" ht="26.45" customHeight="1" spans="2:9">
      <c r="B6" s="6"/>
      <c r="C6" s="6" t="s">
        <v>282</v>
      </c>
      <c r="D6" s="6"/>
      <c r="E6" s="7" t="s">
        <v>283</v>
      </c>
      <c r="F6" s="7"/>
      <c r="G6" s="7"/>
      <c r="H6" s="7"/>
      <c r="I6" s="7"/>
    </row>
    <row r="7" ht="26.45" customHeight="1" spans="2:9">
      <c r="B7" s="6"/>
      <c r="C7" s="6" t="s">
        <v>284</v>
      </c>
      <c r="D7" s="6"/>
      <c r="E7" s="7" t="s">
        <v>285</v>
      </c>
      <c r="F7" s="7"/>
      <c r="G7" s="7"/>
      <c r="H7" s="7"/>
      <c r="I7" s="7"/>
    </row>
    <row r="8" ht="26.45" customHeight="1" spans="2:9">
      <c r="B8" s="6"/>
      <c r="C8" s="6" t="s">
        <v>286</v>
      </c>
      <c r="D8" s="6"/>
      <c r="E8" s="7" t="s">
        <v>287</v>
      </c>
      <c r="F8" s="7"/>
      <c r="G8" s="7"/>
      <c r="H8" s="7"/>
      <c r="I8" s="7"/>
    </row>
    <row r="9" ht="26.45" customHeight="1" spans="2:9">
      <c r="B9" s="6"/>
      <c r="C9" s="8" t="s">
        <v>288</v>
      </c>
      <c r="D9" s="9"/>
      <c r="E9" s="7" t="s">
        <v>289</v>
      </c>
      <c r="F9" s="7"/>
      <c r="G9" s="7"/>
      <c r="H9" s="7"/>
      <c r="I9" s="7"/>
    </row>
    <row r="10" ht="26.45" customHeight="1" spans="2:9">
      <c r="B10" s="6"/>
      <c r="C10" s="6" t="s">
        <v>290</v>
      </c>
      <c r="D10" s="6"/>
      <c r="E10" s="6"/>
      <c r="F10" s="6"/>
      <c r="G10" s="6" t="s">
        <v>291</v>
      </c>
      <c r="H10" s="6" t="s">
        <v>292</v>
      </c>
      <c r="I10" s="6" t="s">
        <v>293</v>
      </c>
    </row>
    <row r="11" ht="26.45" customHeight="1" spans="2:9">
      <c r="B11" s="6"/>
      <c r="C11" s="6"/>
      <c r="D11" s="6"/>
      <c r="E11" s="6"/>
      <c r="F11" s="6"/>
      <c r="G11" s="10">
        <v>28579952</v>
      </c>
      <c r="H11" s="10">
        <v>28579952</v>
      </c>
      <c r="I11" s="11"/>
    </row>
    <row r="12" ht="71.25" customHeight="1" spans="2:9">
      <c r="B12" s="12" t="s">
        <v>294</v>
      </c>
      <c r="C12" s="13" t="s">
        <v>295</v>
      </c>
      <c r="D12" s="13"/>
      <c r="E12" s="13"/>
      <c r="F12" s="13"/>
      <c r="G12" s="13"/>
      <c r="H12" s="13"/>
      <c r="I12" s="13"/>
    </row>
    <row r="13" ht="26.45" customHeight="1" spans="2:9">
      <c r="B13" s="14" t="s">
        <v>296</v>
      </c>
      <c r="C13" s="14" t="s">
        <v>238</v>
      </c>
      <c r="D13" s="14" t="s">
        <v>239</v>
      </c>
      <c r="E13" s="14"/>
      <c r="F13" s="14" t="s">
        <v>240</v>
      </c>
      <c r="G13" s="14"/>
      <c r="H13" s="14" t="s">
        <v>297</v>
      </c>
      <c r="I13" s="14"/>
    </row>
    <row r="14" ht="26.45" customHeight="1" spans="2:9">
      <c r="B14" s="14"/>
      <c r="C14" s="15" t="s">
        <v>298</v>
      </c>
      <c r="D14" s="14" t="s">
        <v>243</v>
      </c>
      <c r="E14" s="14"/>
      <c r="F14" s="15" t="s">
        <v>244</v>
      </c>
      <c r="G14" s="15"/>
      <c r="H14" s="14" t="s">
        <v>299</v>
      </c>
      <c r="I14" s="14"/>
    </row>
    <row r="15" ht="26.45" customHeight="1" spans="2:9">
      <c r="B15" s="14"/>
      <c r="C15" s="15"/>
      <c r="D15" s="14"/>
      <c r="E15" s="14"/>
      <c r="F15" s="15" t="s">
        <v>246</v>
      </c>
      <c r="G15" s="15"/>
      <c r="H15" s="14" t="s">
        <v>300</v>
      </c>
      <c r="I15" s="14"/>
    </row>
    <row r="16" ht="26.45" customHeight="1" spans="2:9">
      <c r="B16" s="14"/>
      <c r="C16" s="15"/>
      <c r="D16" s="14" t="s">
        <v>248</v>
      </c>
      <c r="E16" s="14"/>
      <c r="F16" s="14" t="s">
        <v>249</v>
      </c>
      <c r="G16" s="14"/>
      <c r="H16" s="14" t="s">
        <v>301</v>
      </c>
      <c r="I16" s="14"/>
    </row>
    <row r="17" ht="26.45" customHeight="1" spans="2:16">
      <c r="B17" s="14"/>
      <c r="C17" s="15"/>
      <c r="D17" s="14"/>
      <c r="E17" s="14"/>
      <c r="F17" s="16" t="s">
        <v>302</v>
      </c>
      <c r="G17" s="17"/>
      <c r="H17" s="16" t="s">
        <v>303</v>
      </c>
      <c r="I17" s="17"/>
    </row>
    <row r="18" ht="26.45" customHeight="1" spans="2:16">
      <c r="B18" s="14"/>
      <c r="C18" s="15"/>
      <c r="D18" s="14"/>
      <c r="E18" s="14"/>
      <c r="F18" s="16" t="s">
        <v>253</v>
      </c>
      <c r="G18" s="17"/>
      <c r="H18" s="16" t="s">
        <v>301</v>
      </c>
      <c r="I18" s="17"/>
    </row>
    <row r="19" ht="26.45" customHeight="1" spans="2:16">
      <c r="B19" s="14"/>
      <c r="C19" s="15"/>
      <c r="D19" s="14" t="s">
        <v>255</v>
      </c>
      <c r="E19" s="14"/>
      <c r="F19" s="14" t="s">
        <v>304</v>
      </c>
      <c r="G19" s="14"/>
      <c r="H19" s="14" t="s">
        <v>305</v>
      </c>
      <c r="I19" s="14"/>
    </row>
    <row r="20" ht="26.45" customHeight="1" spans="2:16">
      <c r="B20" s="14"/>
      <c r="C20" s="15"/>
      <c r="D20" s="14" t="s">
        <v>258</v>
      </c>
      <c r="E20" s="14"/>
      <c r="F20" s="14" t="s">
        <v>306</v>
      </c>
      <c r="G20" s="14"/>
      <c r="H20" s="14" t="s">
        <v>307</v>
      </c>
      <c r="I20" s="14"/>
    </row>
    <row r="21" ht="26.45" customHeight="1" spans="2:16">
      <c r="B21" s="14"/>
      <c r="C21" s="15" t="s">
        <v>308</v>
      </c>
      <c r="D21" s="14" t="s">
        <v>265</v>
      </c>
      <c r="E21" s="14"/>
      <c r="F21" s="16" t="s">
        <v>266</v>
      </c>
      <c r="G21" s="17"/>
      <c r="H21" s="16" t="s">
        <v>267</v>
      </c>
      <c r="I21" s="17"/>
    </row>
    <row r="22" ht="26.45" customHeight="1" spans="2:16">
      <c r="B22" s="14"/>
      <c r="C22" s="15"/>
      <c r="D22" s="14" t="s">
        <v>262</v>
      </c>
      <c r="E22" s="14"/>
      <c r="F22" s="14" t="s">
        <v>309</v>
      </c>
      <c r="G22" s="14"/>
      <c r="H22" s="14" t="s">
        <v>301</v>
      </c>
      <c r="I22" s="14"/>
    </row>
    <row r="23" ht="26.45" customHeight="1" spans="2:16">
      <c r="B23" s="14"/>
      <c r="C23" s="15"/>
      <c r="D23" s="18" t="s">
        <v>268</v>
      </c>
      <c r="E23" s="19"/>
      <c r="F23" s="14" t="s">
        <v>310</v>
      </c>
      <c r="G23" s="14"/>
      <c r="H23" s="14" t="s">
        <v>270</v>
      </c>
      <c r="I23" s="14"/>
    </row>
    <row r="24" ht="26.45" customHeight="1" spans="2:16">
      <c r="B24" s="14"/>
      <c r="C24" s="15"/>
      <c r="D24" s="20"/>
      <c r="E24" s="21"/>
      <c r="F24" s="16" t="s">
        <v>311</v>
      </c>
      <c r="G24" s="17"/>
      <c r="H24" s="16" t="s">
        <v>312</v>
      </c>
      <c r="I24" s="17"/>
    </row>
    <row r="25" ht="26.45" customHeight="1" spans="2:16">
      <c r="B25" s="14"/>
      <c r="C25" s="15"/>
      <c r="D25" s="16" t="s">
        <v>313</v>
      </c>
      <c r="E25" s="17"/>
      <c r="F25" s="16" t="s">
        <v>314</v>
      </c>
      <c r="G25" s="17"/>
      <c r="H25" s="16" t="s">
        <v>315</v>
      </c>
      <c r="I25" s="17"/>
    </row>
    <row r="26" ht="26.45" customHeight="1" spans="2:16">
      <c r="B26" s="14"/>
      <c r="C26" s="22" t="s">
        <v>271</v>
      </c>
      <c r="D26" s="18" t="s">
        <v>272</v>
      </c>
      <c r="E26" s="19"/>
      <c r="F26" s="16" t="s">
        <v>316</v>
      </c>
      <c r="G26" s="17"/>
      <c r="H26" s="16" t="s">
        <v>274</v>
      </c>
      <c r="I26" s="17"/>
    </row>
    <row r="27" ht="26.45" customHeight="1" spans="2:16">
      <c r="B27" s="14"/>
      <c r="C27" s="23"/>
      <c r="D27" s="20"/>
      <c r="E27" s="21"/>
      <c r="F27" s="15" t="s">
        <v>317</v>
      </c>
      <c r="G27" s="15"/>
      <c r="H27" s="14" t="s">
        <v>318</v>
      </c>
      <c r="I27" s="14"/>
    </row>
    <row r="28" ht="45" customHeight="1" spans="2:16">
      <c r="B28" s="24"/>
      <c r="C28" s="24"/>
      <c r="D28" s="24"/>
      <c r="E28" s="24"/>
      <c r="F28" s="24"/>
      <c r="G28" s="24"/>
      <c r="H28" s="24"/>
      <c r="I28" s="24"/>
    </row>
    <row r="29" ht="16.35" customHeight="1" spans="2:16">
      <c r="B29" s="25"/>
      <c r="C29" s="25"/>
    </row>
    <row r="30" ht="16.35" customHeight="1" spans="2:16">
      <c r="B30" s="25"/>
    </row>
    <row r="31" ht="16.35" customHeight="1" spans="2:16">
      <c r="B31" s="25"/>
      <c r="P31" s="26"/>
    </row>
    <row r="32" ht="16.35" customHeight="1" spans="2:16">
      <c r="B32" s="25"/>
    </row>
    <row r="33" ht="16.35" customHeight="1" spans="2:9">
      <c r="B33" s="25"/>
      <c r="C33" s="25"/>
      <c r="D33" s="25"/>
      <c r="E33" s="25"/>
      <c r="F33" s="25"/>
      <c r="G33" s="25"/>
      <c r="H33" s="25"/>
      <c r="I33" s="25"/>
    </row>
    <row r="34" ht="16.35" customHeight="1" spans="2:9">
      <c r="B34" s="25"/>
      <c r="C34" s="25"/>
      <c r="D34" s="25"/>
      <c r="E34" s="25"/>
      <c r="F34" s="25"/>
      <c r="G34" s="25"/>
      <c r="H34" s="25"/>
      <c r="I34" s="25"/>
    </row>
    <row r="35" ht="16.35" customHeight="1" spans="2:9">
      <c r="B35" s="25"/>
      <c r="C35" s="25"/>
      <c r="D35" s="25"/>
      <c r="E35" s="25"/>
      <c r="F35" s="25"/>
      <c r="G35" s="25"/>
      <c r="H35" s="25"/>
      <c r="I35" s="25"/>
    </row>
    <row r="36" ht="16.35" customHeight="1" spans="2:9">
      <c r="B36" s="25"/>
      <c r="C36" s="25"/>
      <c r="D36" s="25"/>
      <c r="E36" s="25"/>
      <c r="F36" s="25"/>
      <c r="G36" s="25"/>
      <c r="H36" s="25"/>
      <c r="I36" s="25"/>
    </row>
  </sheetData>
  <mergeCells count="62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F23:G23"/>
    <mergeCell ref="H23:I23"/>
    <mergeCell ref="F24:G24"/>
    <mergeCell ref="H24:I24"/>
    <mergeCell ref="D25:E25"/>
    <mergeCell ref="F25:G25"/>
    <mergeCell ref="H25:I25"/>
    <mergeCell ref="F26:G26"/>
    <mergeCell ref="H26:I26"/>
    <mergeCell ref="F27:G27"/>
    <mergeCell ref="H27:I27"/>
    <mergeCell ref="B28:I28"/>
    <mergeCell ref="B5:B11"/>
    <mergeCell ref="B13:B27"/>
    <mergeCell ref="C14:C20"/>
    <mergeCell ref="C21:C25"/>
    <mergeCell ref="C26:C27"/>
    <mergeCell ref="C10:F11"/>
    <mergeCell ref="D14:E15"/>
    <mergeCell ref="D16:E18"/>
    <mergeCell ref="D26:E27"/>
    <mergeCell ref="D23:E24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16" sqref="C16"/>
    </sheetView>
  </sheetViews>
  <sheetFormatPr defaultColWidth="10" defaultRowHeight="13.5" outlineLevelCol="5"/>
  <cols>
    <col min="1" max="1" width="1.5" style="101" customWidth="1"/>
    <col min="2" max="2" width="41" style="101" customWidth="1"/>
    <col min="3" max="3" width="16.375" style="101" customWidth="1"/>
    <col min="4" max="4" width="41" style="101" customWidth="1"/>
    <col min="5" max="5" width="16.375" style="101" customWidth="1"/>
    <col min="6" max="6" width="1.5" style="101" customWidth="1"/>
    <col min="7" max="10" width="9.75" style="101" customWidth="1"/>
    <col min="11" max="16384" width="10" style="101"/>
  </cols>
  <sheetData>
    <row r="1" ht="14.25" customHeight="1" spans="1:6">
      <c r="A1" s="154"/>
      <c r="B1" s="102"/>
      <c r="C1" s="103"/>
      <c r="D1" s="155"/>
      <c r="E1" s="102" t="s">
        <v>2</v>
      </c>
      <c r="F1" s="157" t="s">
        <v>3</v>
      </c>
    </row>
    <row r="2" ht="19.9" customHeight="1" spans="1:6">
      <c r="A2" s="155"/>
      <c r="B2" s="158" t="s">
        <v>4</v>
      </c>
      <c r="C2" s="158"/>
      <c r="D2" s="158"/>
      <c r="E2" s="158"/>
      <c r="F2" s="157"/>
    </row>
    <row r="3" ht="17.1" customHeight="1" spans="1:6">
      <c r="A3" s="159"/>
      <c r="B3" s="109" t="s">
        <v>5</v>
      </c>
      <c r="C3" s="126"/>
      <c r="D3" s="126"/>
      <c r="E3" s="160" t="s">
        <v>6</v>
      </c>
      <c r="F3" s="161"/>
    </row>
    <row r="4" ht="21.4" customHeight="1" spans="1:6">
      <c r="A4" s="162"/>
      <c r="B4" s="112" t="s">
        <v>7</v>
      </c>
      <c r="C4" s="112"/>
      <c r="D4" s="112" t="s">
        <v>8</v>
      </c>
      <c r="E4" s="112"/>
      <c r="F4" s="106"/>
    </row>
    <row r="5" ht="21.4" customHeight="1" spans="1:6">
      <c r="A5" s="162"/>
      <c r="B5" s="112" t="s">
        <v>9</v>
      </c>
      <c r="C5" s="112" t="s">
        <v>10</v>
      </c>
      <c r="D5" s="112" t="s">
        <v>9</v>
      </c>
      <c r="E5" s="112" t="s">
        <v>10</v>
      </c>
      <c r="F5" s="106"/>
    </row>
    <row r="6" ht="19.9" customHeight="1" spans="1:6">
      <c r="A6" s="111"/>
      <c r="B6" s="120" t="s">
        <v>11</v>
      </c>
      <c r="C6" s="118">
        <v>28579952</v>
      </c>
      <c r="D6" s="120" t="s">
        <v>12</v>
      </c>
      <c r="E6" s="118"/>
      <c r="F6" s="129"/>
    </row>
    <row r="7" ht="19.9" customHeight="1" spans="1:6">
      <c r="A7" s="111"/>
      <c r="B7" s="120" t="s">
        <v>13</v>
      </c>
      <c r="C7" s="118"/>
      <c r="D7" s="120" t="s">
        <v>14</v>
      </c>
      <c r="E7" s="118"/>
      <c r="F7" s="129"/>
    </row>
    <row r="8" ht="19.9" customHeight="1" spans="1:6">
      <c r="A8" s="111"/>
      <c r="B8" s="120" t="s">
        <v>15</v>
      </c>
      <c r="C8" s="118"/>
      <c r="D8" s="120" t="s">
        <v>16</v>
      </c>
      <c r="E8" s="118"/>
      <c r="F8" s="129"/>
    </row>
    <row r="9" ht="19.9" customHeight="1" spans="1:6">
      <c r="A9" s="111"/>
      <c r="B9" s="120" t="s">
        <v>17</v>
      </c>
      <c r="C9" s="118"/>
      <c r="D9" s="120" t="s">
        <v>18</v>
      </c>
      <c r="E9" s="118"/>
      <c r="F9" s="129"/>
    </row>
    <row r="10" ht="19.9" customHeight="1" spans="1:6">
      <c r="A10" s="111"/>
      <c r="B10" s="120" t="s">
        <v>19</v>
      </c>
      <c r="C10" s="118"/>
      <c r="D10" s="120" t="s">
        <v>20</v>
      </c>
      <c r="E10" s="118"/>
      <c r="F10" s="129"/>
    </row>
    <row r="11" ht="19.9" customHeight="1" spans="1:6">
      <c r="A11" s="111"/>
      <c r="B11" s="120" t="s">
        <v>21</v>
      </c>
      <c r="C11" s="118"/>
      <c r="D11" s="120" t="s">
        <v>22</v>
      </c>
      <c r="E11" s="118"/>
      <c r="F11" s="129"/>
    </row>
    <row r="12" ht="19.9" customHeight="1" spans="1:6">
      <c r="A12" s="111"/>
      <c r="B12" s="120" t="s">
        <v>23</v>
      </c>
      <c r="C12" s="118"/>
      <c r="D12" s="120" t="s">
        <v>24</v>
      </c>
      <c r="E12" s="118"/>
      <c r="F12" s="129"/>
    </row>
    <row r="13" ht="19.9" customHeight="1" spans="1:6">
      <c r="A13" s="111"/>
      <c r="B13" s="120" t="s">
        <v>23</v>
      </c>
      <c r="C13" s="118"/>
      <c r="D13" s="120" t="s">
        <v>25</v>
      </c>
      <c r="E13" s="118">
        <v>10153021.39</v>
      </c>
      <c r="F13" s="129"/>
    </row>
    <row r="14" ht="19.9" customHeight="1" spans="1:6">
      <c r="A14" s="111"/>
      <c r="B14" s="120" t="s">
        <v>23</v>
      </c>
      <c r="C14" s="118"/>
      <c r="D14" s="120" t="s">
        <v>26</v>
      </c>
      <c r="E14" s="118"/>
      <c r="F14" s="129"/>
    </row>
    <row r="15" ht="19.9" customHeight="1" spans="1:6">
      <c r="A15" s="111"/>
      <c r="B15" s="120" t="s">
        <v>23</v>
      </c>
      <c r="C15" s="118"/>
      <c r="D15" s="120" t="s">
        <v>27</v>
      </c>
      <c r="E15" s="118">
        <v>1166678.28</v>
      </c>
      <c r="F15" s="129"/>
    </row>
    <row r="16" ht="19.9" customHeight="1" spans="1:6">
      <c r="A16" s="111"/>
      <c r="B16" s="120" t="s">
        <v>23</v>
      </c>
      <c r="C16" s="118"/>
      <c r="D16" s="120" t="s">
        <v>28</v>
      </c>
      <c r="E16" s="118"/>
      <c r="F16" s="129"/>
    </row>
    <row r="17" ht="19.9" customHeight="1" spans="1:6">
      <c r="A17" s="111"/>
      <c r="B17" s="120" t="s">
        <v>23</v>
      </c>
      <c r="C17" s="118"/>
      <c r="D17" s="120" t="s">
        <v>29</v>
      </c>
      <c r="E17" s="118"/>
      <c r="F17" s="129"/>
    </row>
    <row r="18" ht="19.9" customHeight="1" spans="1:6">
      <c r="A18" s="111"/>
      <c r="B18" s="120" t="s">
        <v>23</v>
      </c>
      <c r="C18" s="118"/>
      <c r="D18" s="120" t="s">
        <v>30</v>
      </c>
      <c r="E18" s="118">
        <v>15609518.18</v>
      </c>
      <c r="F18" s="129"/>
    </row>
    <row r="19" ht="19.9" customHeight="1" spans="1:6">
      <c r="A19" s="111"/>
      <c r="B19" s="120" t="s">
        <v>23</v>
      </c>
      <c r="C19" s="118"/>
      <c r="D19" s="120" t="s">
        <v>31</v>
      </c>
      <c r="E19" s="118"/>
      <c r="F19" s="129"/>
    </row>
    <row r="20" ht="19.9" customHeight="1" spans="1:6">
      <c r="A20" s="111"/>
      <c r="B20" s="120" t="s">
        <v>23</v>
      </c>
      <c r="C20" s="118"/>
      <c r="D20" s="120" t="s">
        <v>32</v>
      </c>
      <c r="E20" s="118"/>
      <c r="F20" s="129"/>
    </row>
    <row r="21" ht="19.9" customHeight="1" spans="1:6">
      <c r="A21" s="111"/>
      <c r="B21" s="120" t="s">
        <v>23</v>
      </c>
      <c r="C21" s="118"/>
      <c r="D21" s="120" t="s">
        <v>33</v>
      </c>
      <c r="E21" s="118"/>
      <c r="F21" s="129"/>
    </row>
    <row r="22" ht="19.9" customHeight="1" spans="1:6">
      <c r="A22" s="111"/>
      <c r="B22" s="120" t="s">
        <v>23</v>
      </c>
      <c r="C22" s="118"/>
      <c r="D22" s="120" t="s">
        <v>34</v>
      </c>
      <c r="E22" s="118"/>
      <c r="F22" s="129"/>
    </row>
    <row r="23" ht="19.9" customHeight="1" spans="1:6">
      <c r="A23" s="111"/>
      <c r="B23" s="120" t="s">
        <v>23</v>
      </c>
      <c r="C23" s="118"/>
      <c r="D23" s="120" t="s">
        <v>35</v>
      </c>
      <c r="E23" s="118"/>
      <c r="F23" s="129"/>
    </row>
    <row r="24" ht="19.9" customHeight="1" spans="1:6">
      <c r="A24" s="111"/>
      <c r="B24" s="120" t="s">
        <v>23</v>
      </c>
      <c r="C24" s="118"/>
      <c r="D24" s="120" t="s">
        <v>36</v>
      </c>
      <c r="E24" s="118"/>
      <c r="F24" s="129"/>
    </row>
    <row r="25" ht="19.9" customHeight="1" spans="1:6">
      <c r="A25" s="111"/>
      <c r="B25" s="120" t="s">
        <v>23</v>
      </c>
      <c r="C25" s="118"/>
      <c r="D25" s="120" t="s">
        <v>37</v>
      </c>
      <c r="E25" s="118">
        <v>1650734.15</v>
      </c>
      <c r="F25" s="129"/>
    </row>
    <row r="26" ht="19.9" customHeight="1" spans="1:6">
      <c r="A26" s="111"/>
      <c r="B26" s="120" t="s">
        <v>23</v>
      </c>
      <c r="C26" s="118"/>
      <c r="D26" s="120" t="s">
        <v>38</v>
      </c>
      <c r="E26" s="118"/>
      <c r="F26" s="129"/>
    </row>
    <row r="27" ht="19.9" customHeight="1" spans="1:6">
      <c r="A27" s="111"/>
      <c r="B27" s="120" t="s">
        <v>23</v>
      </c>
      <c r="C27" s="118"/>
      <c r="D27" s="120" t="s">
        <v>39</v>
      </c>
      <c r="E27" s="118"/>
      <c r="F27" s="129"/>
    </row>
    <row r="28" ht="19.9" customHeight="1" spans="1:6">
      <c r="A28" s="111"/>
      <c r="B28" s="120" t="s">
        <v>23</v>
      </c>
      <c r="C28" s="118"/>
      <c r="D28" s="120" t="s">
        <v>40</v>
      </c>
      <c r="E28" s="118"/>
      <c r="F28" s="129"/>
    </row>
    <row r="29" ht="19.9" customHeight="1" spans="1:6">
      <c r="A29" s="111"/>
      <c r="B29" s="120" t="s">
        <v>23</v>
      </c>
      <c r="C29" s="118"/>
      <c r="D29" s="120" t="s">
        <v>41</v>
      </c>
      <c r="E29" s="118"/>
      <c r="F29" s="129"/>
    </row>
    <row r="30" ht="19.9" customHeight="1" spans="1:6">
      <c r="A30" s="111"/>
      <c r="B30" s="120" t="s">
        <v>23</v>
      </c>
      <c r="C30" s="118"/>
      <c r="D30" s="120" t="s">
        <v>42</v>
      </c>
      <c r="E30" s="118"/>
      <c r="F30" s="129"/>
    </row>
    <row r="31" ht="19.9" customHeight="1" spans="1:6">
      <c r="A31" s="111"/>
      <c r="B31" s="120" t="s">
        <v>23</v>
      </c>
      <c r="C31" s="118"/>
      <c r="D31" s="120" t="s">
        <v>43</v>
      </c>
      <c r="E31" s="118"/>
      <c r="F31" s="129"/>
    </row>
    <row r="32" ht="19.9" customHeight="1" spans="1:6">
      <c r="A32" s="111"/>
      <c r="B32" s="120" t="s">
        <v>23</v>
      </c>
      <c r="C32" s="118"/>
      <c r="D32" s="120" t="s">
        <v>44</v>
      </c>
      <c r="E32" s="118"/>
      <c r="F32" s="129"/>
    </row>
    <row r="33" ht="19.9" customHeight="1" spans="1:6">
      <c r="A33" s="111"/>
      <c r="B33" s="120" t="s">
        <v>23</v>
      </c>
      <c r="C33" s="118"/>
      <c r="D33" s="120" t="s">
        <v>45</v>
      </c>
      <c r="E33" s="118"/>
      <c r="F33" s="129"/>
    </row>
    <row r="34" ht="19.9" customHeight="1" spans="1:6">
      <c r="A34" s="111"/>
      <c r="B34" s="120" t="s">
        <v>23</v>
      </c>
      <c r="C34" s="118"/>
      <c r="D34" s="120" t="s">
        <v>46</v>
      </c>
      <c r="E34" s="118"/>
      <c r="F34" s="129"/>
    </row>
    <row r="35" ht="19.9" customHeight="1" spans="1:6">
      <c r="A35" s="111"/>
      <c r="B35" s="120" t="s">
        <v>23</v>
      </c>
      <c r="C35" s="118"/>
      <c r="D35" s="120" t="s">
        <v>47</v>
      </c>
      <c r="E35" s="118"/>
      <c r="F35" s="129"/>
    </row>
    <row r="36" ht="19.9" customHeight="1" spans="1:6">
      <c r="A36" s="130"/>
      <c r="B36" s="127" t="s">
        <v>48</v>
      </c>
      <c r="C36" s="114">
        <f>SUM(C6:C11)</f>
        <v>28579952</v>
      </c>
      <c r="D36" s="127" t="s">
        <v>49</v>
      </c>
      <c r="E36" s="114">
        <f>SUM(E6:E35)</f>
        <v>28579952</v>
      </c>
      <c r="F36" s="131"/>
    </row>
    <row r="37" ht="19.9" customHeight="1" spans="1:6">
      <c r="A37" s="111"/>
      <c r="B37" s="119" t="s">
        <v>50</v>
      </c>
      <c r="C37" s="118"/>
      <c r="D37" s="119" t="s">
        <v>51</v>
      </c>
      <c r="E37" s="118"/>
      <c r="F37" s="168"/>
    </row>
    <row r="38" ht="19.9" customHeight="1" spans="1:6">
      <c r="A38" s="169"/>
      <c r="B38" s="119" t="s">
        <v>52</v>
      </c>
      <c r="C38" s="118"/>
      <c r="D38" s="119" t="s">
        <v>53</v>
      </c>
      <c r="E38" s="118"/>
      <c r="F38" s="168"/>
    </row>
    <row r="39" ht="19.9" customHeight="1" spans="1:6">
      <c r="A39" s="169"/>
      <c r="B39" s="170"/>
      <c r="C39" s="170"/>
      <c r="D39" s="119" t="s">
        <v>54</v>
      </c>
      <c r="E39" s="118"/>
      <c r="F39" s="168"/>
    </row>
    <row r="40" ht="19.9" customHeight="1" spans="1:6">
      <c r="A40" s="171"/>
      <c r="B40" s="112" t="s">
        <v>55</v>
      </c>
      <c r="C40" s="114">
        <f>C36+C37+C38</f>
        <v>28579952</v>
      </c>
      <c r="D40" s="112" t="s">
        <v>56</v>
      </c>
      <c r="E40" s="114">
        <f>E36+E37+E39</f>
        <v>28579952</v>
      </c>
      <c r="F40" s="172"/>
    </row>
    <row r="41" ht="8.45" customHeight="1" spans="1:6">
      <c r="A41" s="163"/>
      <c r="B41" s="163"/>
      <c r="C41" s="173"/>
      <c r="D41" s="173"/>
      <c r="E41" s="163"/>
      <c r="F41" s="17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style="83" customWidth="1"/>
    <col min="2" max="2" width="16.875" style="83" customWidth="1"/>
    <col min="3" max="3" width="31.75" style="83" customWidth="1"/>
    <col min="4" max="4" width="17.875" style="83" customWidth="1"/>
    <col min="5" max="5" width="13" style="83" customWidth="1"/>
    <col min="6" max="6" width="17.375" style="83" customWidth="1"/>
    <col min="7" max="14" width="13" style="83" customWidth="1"/>
    <col min="15" max="15" width="1.5" style="83" customWidth="1"/>
    <col min="16" max="16" width="9.75" style="83" customWidth="1"/>
    <col min="17" max="16384" width="10" style="83"/>
  </cols>
  <sheetData>
    <row r="1" ht="24.95" customHeight="1" spans="1:15">
      <c r="A1" s="84"/>
      <c r="B1" s="2"/>
      <c r="C1" s="25"/>
      <c r="D1" s="164"/>
      <c r="E1" s="164"/>
      <c r="F1" s="164"/>
      <c r="G1" s="25"/>
      <c r="H1" s="25"/>
      <c r="I1" s="25"/>
      <c r="L1" s="25"/>
      <c r="M1" s="25"/>
      <c r="N1" s="85" t="s">
        <v>57</v>
      </c>
      <c r="O1" s="86"/>
    </row>
    <row r="2" ht="22.9" customHeight="1" spans="1:15">
      <c r="A2" s="84"/>
      <c r="B2" s="87" t="s">
        <v>58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6" t="s">
        <v>3</v>
      </c>
    </row>
    <row r="3" ht="19.5" customHeight="1" spans="1:15">
      <c r="A3" s="88"/>
      <c r="B3" s="89" t="s">
        <v>5</v>
      </c>
      <c r="C3" s="89"/>
      <c r="D3" s="88"/>
      <c r="E3" s="88"/>
      <c r="F3" s="141"/>
      <c r="G3" s="88"/>
      <c r="H3" s="141"/>
      <c r="I3" s="141"/>
      <c r="J3" s="141"/>
      <c r="K3" s="141"/>
      <c r="L3" s="141"/>
      <c r="M3" s="141"/>
      <c r="N3" s="90" t="s">
        <v>6</v>
      </c>
      <c r="O3" s="91"/>
    </row>
    <row r="4" ht="24.4" customHeight="1" spans="1:15">
      <c r="A4" s="92"/>
      <c r="B4" s="81" t="s">
        <v>9</v>
      </c>
      <c r="C4" s="81"/>
      <c r="D4" s="81" t="s">
        <v>59</v>
      </c>
      <c r="E4" s="81" t="s">
        <v>60</v>
      </c>
      <c r="F4" s="81" t="s">
        <v>61</v>
      </c>
      <c r="G4" s="81" t="s">
        <v>62</v>
      </c>
      <c r="H4" s="81" t="s">
        <v>63</v>
      </c>
      <c r="I4" s="81" t="s">
        <v>64</v>
      </c>
      <c r="J4" s="81" t="s">
        <v>65</v>
      </c>
      <c r="K4" s="81" t="s">
        <v>66</v>
      </c>
      <c r="L4" s="81" t="s">
        <v>67</v>
      </c>
      <c r="M4" s="81" t="s">
        <v>68</v>
      </c>
      <c r="N4" s="81" t="s">
        <v>69</v>
      </c>
      <c r="O4" s="94"/>
    </row>
    <row r="5" ht="24.4" customHeight="1" spans="1:15">
      <c r="A5" s="92"/>
      <c r="B5" s="81" t="s">
        <v>70</v>
      </c>
      <c r="C5" s="167" t="s">
        <v>71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94"/>
    </row>
    <row r="6" ht="24.4" customHeight="1" spans="1:15">
      <c r="A6" s="92"/>
      <c r="B6" s="81"/>
      <c r="C6" s="167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94"/>
    </row>
    <row r="7" ht="27" customHeight="1" spans="1:15">
      <c r="A7" s="95"/>
      <c r="B7" s="69"/>
      <c r="C7" s="69" t="s">
        <v>72</v>
      </c>
      <c r="D7" s="74">
        <f>SUM(D8:D24)</f>
        <v>28579952</v>
      </c>
      <c r="E7" s="74"/>
      <c r="F7" s="74">
        <f>SUM(F8:F24)</f>
        <v>28579952</v>
      </c>
      <c r="G7" s="74"/>
      <c r="H7" s="74"/>
      <c r="I7" s="74"/>
      <c r="J7" s="74"/>
      <c r="K7" s="74"/>
      <c r="L7" s="74"/>
      <c r="M7" s="74"/>
      <c r="N7" s="74"/>
      <c r="O7" s="96"/>
    </row>
    <row r="8" ht="29.1" customHeight="1" spans="1:15">
      <c r="A8" s="95"/>
      <c r="B8" s="69">
        <v>652005</v>
      </c>
      <c r="C8" s="69" t="s">
        <v>0</v>
      </c>
      <c r="D8" s="74">
        <f>E8+F8+G8+H8+I8+J8+K8+L8+M8+N8</f>
        <v>28579952</v>
      </c>
      <c r="E8" s="74"/>
      <c r="F8" s="74">
        <v>28579952</v>
      </c>
      <c r="G8" s="74"/>
      <c r="H8" s="74"/>
      <c r="I8" s="74"/>
      <c r="J8" s="74"/>
      <c r="K8" s="74"/>
      <c r="L8" s="74"/>
      <c r="M8" s="74"/>
      <c r="N8" s="74"/>
      <c r="O8" s="96"/>
    </row>
    <row r="9" ht="27" customHeight="1" spans="1:15">
      <c r="A9" s="95"/>
      <c r="B9" s="69"/>
      <c r="C9" s="69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6"/>
    </row>
    <row r="10" ht="27" customHeight="1" spans="1:15">
      <c r="A10" s="95"/>
      <c r="B10" s="69"/>
      <c r="C10" s="69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6"/>
    </row>
    <row r="11" ht="27" customHeight="1" spans="1:15">
      <c r="A11" s="95"/>
      <c r="B11" s="69"/>
      <c r="C11" s="69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6"/>
    </row>
    <row r="12" ht="27" customHeight="1" spans="1:15">
      <c r="A12" s="95"/>
      <c r="B12" s="69"/>
      <c r="C12" s="69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96"/>
    </row>
    <row r="13" ht="27" customHeight="1" spans="1:15">
      <c r="A13" s="95"/>
      <c r="B13" s="69"/>
      <c r="C13" s="69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96"/>
    </row>
    <row r="14" ht="27" customHeight="1" spans="1:15">
      <c r="A14" s="95"/>
      <c r="B14" s="69"/>
      <c r="C14" s="69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96"/>
    </row>
    <row r="15" ht="27" customHeight="1" spans="1:15">
      <c r="A15" s="95"/>
      <c r="B15" s="69"/>
      <c r="C15" s="69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96"/>
    </row>
    <row r="16" ht="27" customHeight="1" spans="1:15">
      <c r="A16" s="95"/>
      <c r="B16" s="69"/>
      <c r="C16" s="69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96"/>
    </row>
    <row r="17" ht="27" customHeight="1" spans="1:15">
      <c r="A17" s="95"/>
      <c r="B17" s="69"/>
      <c r="C17" s="69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96"/>
    </row>
    <row r="18" ht="27" customHeight="1" spans="1:15">
      <c r="A18" s="95"/>
      <c r="B18" s="69"/>
      <c r="C18" s="69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96"/>
    </row>
    <row r="19" ht="27" customHeight="1" spans="1:15">
      <c r="A19" s="95"/>
      <c r="B19" s="69"/>
      <c r="C19" s="69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96"/>
    </row>
    <row r="20" ht="27" customHeight="1" spans="1:15">
      <c r="A20" s="95"/>
      <c r="B20" s="69"/>
      <c r="C20" s="69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96"/>
    </row>
    <row r="21" ht="27" customHeight="1" spans="1:15">
      <c r="A21" s="95"/>
      <c r="B21" s="69"/>
      <c r="C21" s="69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96"/>
    </row>
    <row r="22" ht="27" customHeight="1" spans="1:15">
      <c r="A22" s="95"/>
      <c r="B22" s="69"/>
      <c r="C22" s="69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96"/>
    </row>
    <row r="23" ht="27" customHeight="1" spans="1:15">
      <c r="A23" s="95"/>
      <c r="B23" s="69"/>
      <c r="C23" s="69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96"/>
    </row>
    <row r="24" ht="27" customHeight="1" spans="1:15">
      <c r="A24" s="95"/>
      <c r="B24" s="69"/>
      <c r="C24" s="69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9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" style="83" customWidth="1"/>
    <col min="2" max="4" width="6.125" style="83" customWidth="1"/>
    <col min="5" max="5" width="16.875" style="83" customWidth="1"/>
    <col min="6" max="6" width="48" style="83" customWidth="1"/>
    <col min="7" max="10" width="16.375" style="83" customWidth="1"/>
    <col min="11" max="11" width="22.875" style="83" customWidth="1"/>
    <col min="12" max="12" width="1.5" style="83" customWidth="1"/>
    <col min="13" max="14" width="9.75" style="83" customWidth="1"/>
    <col min="15" max="16384" width="10" style="83"/>
  </cols>
  <sheetData>
    <row r="1" ht="24.95" customHeight="1" spans="1:12">
      <c r="A1" s="84"/>
      <c r="B1" s="2"/>
      <c r="C1" s="2"/>
      <c r="D1" s="2"/>
      <c r="E1" s="25"/>
      <c r="F1" s="25"/>
      <c r="G1" s="164"/>
      <c r="H1" s="164"/>
      <c r="I1" s="164"/>
      <c r="J1" s="164"/>
      <c r="K1" s="85" t="s">
        <v>73</v>
      </c>
      <c r="L1" s="86"/>
    </row>
    <row r="2" ht="22.9" customHeight="1" spans="1:12">
      <c r="A2" s="84"/>
      <c r="B2" s="87" t="s">
        <v>74</v>
      </c>
      <c r="C2" s="87"/>
      <c r="D2" s="87"/>
      <c r="E2" s="87"/>
      <c r="F2" s="87"/>
      <c r="G2" s="87"/>
      <c r="H2" s="87"/>
      <c r="I2" s="87"/>
      <c r="J2" s="87"/>
      <c r="K2" s="87"/>
      <c r="L2" s="86" t="s">
        <v>3</v>
      </c>
    </row>
    <row r="3" ht="19.5" customHeight="1" spans="1:12">
      <c r="A3" s="88"/>
      <c r="B3" s="89" t="s">
        <v>5</v>
      </c>
      <c r="C3" s="89"/>
      <c r="D3" s="89"/>
      <c r="E3" s="89"/>
      <c r="F3" s="89"/>
      <c r="G3" s="88"/>
      <c r="H3" s="88"/>
      <c r="I3" s="141"/>
      <c r="J3" s="141"/>
      <c r="K3" s="90" t="s">
        <v>6</v>
      </c>
      <c r="L3" s="91"/>
    </row>
    <row r="4" ht="24.4" customHeight="1" spans="1:12">
      <c r="A4" s="86"/>
      <c r="B4" s="69" t="s">
        <v>9</v>
      </c>
      <c r="C4" s="69"/>
      <c r="D4" s="69"/>
      <c r="E4" s="69"/>
      <c r="F4" s="69"/>
      <c r="G4" s="69" t="s">
        <v>59</v>
      </c>
      <c r="H4" s="69" t="s">
        <v>75</v>
      </c>
      <c r="I4" s="69" t="s">
        <v>76</v>
      </c>
      <c r="J4" s="69" t="s">
        <v>77</v>
      </c>
      <c r="K4" s="69" t="s">
        <v>78</v>
      </c>
      <c r="L4" s="93"/>
    </row>
    <row r="5" ht="24.4" customHeight="1" spans="1:12">
      <c r="A5" s="92"/>
      <c r="B5" s="69" t="s">
        <v>79</v>
      </c>
      <c r="C5" s="69"/>
      <c r="D5" s="69"/>
      <c r="E5" s="69" t="s">
        <v>70</v>
      </c>
      <c r="F5" s="69" t="s">
        <v>71</v>
      </c>
      <c r="G5" s="69"/>
      <c r="H5" s="69"/>
      <c r="I5" s="69"/>
      <c r="J5" s="69"/>
      <c r="K5" s="69"/>
      <c r="L5" s="93"/>
    </row>
    <row r="6" ht="24.4" customHeight="1" spans="1:12">
      <c r="A6" s="92"/>
      <c r="B6" s="69" t="s">
        <v>80</v>
      </c>
      <c r="C6" s="69" t="s">
        <v>81</v>
      </c>
      <c r="D6" s="69" t="s">
        <v>82</v>
      </c>
      <c r="E6" s="69"/>
      <c r="F6" s="69"/>
      <c r="G6" s="69"/>
      <c r="H6" s="69"/>
      <c r="I6" s="69"/>
      <c r="J6" s="69"/>
      <c r="K6" s="69"/>
      <c r="L6" s="94"/>
    </row>
    <row r="7" ht="27" customHeight="1" spans="1:12">
      <c r="A7" s="95"/>
      <c r="B7" s="69"/>
      <c r="C7" s="69"/>
      <c r="D7" s="69"/>
      <c r="E7" s="69"/>
      <c r="F7" s="69" t="s">
        <v>72</v>
      </c>
      <c r="G7" s="74">
        <f>SUM(H7:I7)</f>
        <v>28579952</v>
      </c>
      <c r="H7" s="74">
        <f>SUM(H8:H15)</f>
        <v>28129952</v>
      </c>
      <c r="I7" s="74">
        <f>SUM(I8:I15)</f>
        <v>450000</v>
      </c>
      <c r="J7" s="74"/>
      <c r="K7" s="74"/>
      <c r="L7" s="96"/>
    </row>
    <row r="8" ht="27" customHeight="1" spans="1:12">
      <c r="A8" s="95"/>
      <c r="B8" s="69">
        <v>208</v>
      </c>
      <c r="C8" s="97" t="s">
        <v>83</v>
      </c>
      <c r="D8" s="97" t="s">
        <v>84</v>
      </c>
      <c r="E8" s="69">
        <v>652005</v>
      </c>
      <c r="F8" s="82" t="s">
        <v>85</v>
      </c>
      <c r="G8" s="74">
        <f>SUM(H8:K8)</f>
        <v>7693567.76</v>
      </c>
      <c r="H8" s="134">
        <v>7693567.76</v>
      </c>
      <c r="I8" s="74"/>
      <c r="J8" s="74"/>
      <c r="K8" s="74"/>
      <c r="L8" s="96"/>
    </row>
    <row r="9" ht="27" customHeight="1" spans="1:12">
      <c r="A9" s="95"/>
      <c r="B9" s="69">
        <v>208</v>
      </c>
      <c r="C9" s="97" t="s">
        <v>83</v>
      </c>
      <c r="D9" s="97" t="s">
        <v>83</v>
      </c>
      <c r="E9" s="69">
        <v>652005</v>
      </c>
      <c r="F9" s="82" t="s">
        <v>86</v>
      </c>
      <c r="G9" s="74">
        <f t="shared" ref="G9:G15" si="0">SUM(H9:K9)</f>
        <v>2149980.83</v>
      </c>
      <c r="H9" s="134">
        <v>2149980.83</v>
      </c>
      <c r="I9" s="74"/>
      <c r="J9" s="74"/>
      <c r="K9" s="74"/>
      <c r="L9" s="96"/>
    </row>
    <row r="10" ht="27" customHeight="1" spans="1:12">
      <c r="A10" s="95"/>
      <c r="B10" s="69">
        <v>208</v>
      </c>
      <c r="C10" s="97" t="s">
        <v>87</v>
      </c>
      <c r="D10" s="97" t="s">
        <v>88</v>
      </c>
      <c r="E10" s="69">
        <v>652005</v>
      </c>
      <c r="F10" s="82" t="s">
        <v>89</v>
      </c>
      <c r="G10" s="74">
        <f t="shared" si="0"/>
        <v>309472.8</v>
      </c>
      <c r="H10" s="134">
        <v>309472.8</v>
      </c>
      <c r="I10" s="74"/>
      <c r="J10" s="74"/>
      <c r="K10" s="74"/>
      <c r="L10" s="96"/>
    </row>
    <row r="11" ht="27" customHeight="1" spans="1:12">
      <c r="A11" s="95"/>
      <c r="B11" s="69">
        <v>210</v>
      </c>
      <c r="C11" s="97" t="s">
        <v>90</v>
      </c>
      <c r="D11" s="97" t="s">
        <v>84</v>
      </c>
      <c r="E11" s="69">
        <v>652005</v>
      </c>
      <c r="F11" s="165" t="s">
        <v>91</v>
      </c>
      <c r="G11" s="74">
        <f t="shared" si="0"/>
        <v>1034678.28</v>
      </c>
      <c r="H11" s="134">
        <v>1034678.28</v>
      </c>
      <c r="I11" s="74"/>
      <c r="J11" s="74"/>
      <c r="K11" s="74"/>
      <c r="L11" s="96"/>
    </row>
    <row r="12" ht="27" customHeight="1" spans="1:12">
      <c r="A12" s="95"/>
      <c r="B12" s="69">
        <v>210</v>
      </c>
      <c r="C12" s="97" t="s">
        <v>90</v>
      </c>
      <c r="D12" s="97" t="s">
        <v>92</v>
      </c>
      <c r="E12" s="69">
        <v>652005</v>
      </c>
      <c r="F12" s="165" t="s">
        <v>93</v>
      </c>
      <c r="G12" s="74">
        <f t="shared" si="0"/>
        <v>132000</v>
      </c>
      <c r="H12" s="134">
        <v>132000</v>
      </c>
      <c r="I12" s="74"/>
      <c r="J12" s="74"/>
      <c r="K12" s="74"/>
      <c r="L12" s="96"/>
    </row>
    <row r="13" ht="27" customHeight="1" spans="1:12">
      <c r="A13" s="95"/>
      <c r="B13" s="69">
        <v>213</v>
      </c>
      <c r="C13" s="97" t="s">
        <v>84</v>
      </c>
      <c r="D13" s="97" t="s">
        <v>94</v>
      </c>
      <c r="E13" s="69">
        <v>652005</v>
      </c>
      <c r="F13" s="165" t="s">
        <v>95</v>
      </c>
      <c r="G13" s="74">
        <f t="shared" si="0"/>
        <v>15159518.18</v>
      </c>
      <c r="H13" s="134">
        <v>15159518.18</v>
      </c>
      <c r="I13" s="74"/>
      <c r="J13" s="74"/>
      <c r="K13" s="74"/>
      <c r="L13" s="96"/>
    </row>
    <row r="14" ht="27" customHeight="1" spans="1:12">
      <c r="A14" s="95"/>
      <c r="B14" s="69">
        <v>213</v>
      </c>
      <c r="C14" s="97" t="s">
        <v>84</v>
      </c>
      <c r="D14" s="97" t="s">
        <v>83</v>
      </c>
      <c r="E14" s="69">
        <v>652005</v>
      </c>
      <c r="F14" s="165" t="s">
        <v>96</v>
      </c>
      <c r="G14" s="74">
        <f t="shared" si="0"/>
        <v>450000</v>
      </c>
      <c r="H14" s="166"/>
      <c r="I14" s="74">
        <v>450000</v>
      </c>
      <c r="J14" s="74"/>
      <c r="K14" s="74"/>
      <c r="L14" s="96"/>
    </row>
    <row r="15" ht="27" customHeight="1" spans="1:12">
      <c r="A15" s="95"/>
      <c r="B15" s="69">
        <v>221</v>
      </c>
      <c r="C15" s="97" t="s">
        <v>84</v>
      </c>
      <c r="D15" s="97" t="s">
        <v>88</v>
      </c>
      <c r="E15" s="69">
        <v>652005</v>
      </c>
      <c r="F15" s="165" t="s">
        <v>97</v>
      </c>
      <c r="G15" s="74">
        <f t="shared" si="0"/>
        <v>1650734.15</v>
      </c>
      <c r="H15" s="134">
        <v>1650734.15</v>
      </c>
      <c r="I15" s="74"/>
      <c r="J15" s="74"/>
      <c r="K15" s="74"/>
      <c r="L15" s="96"/>
    </row>
    <row r="16" ht="27" customHeight="1" spans="1:12">
      <c r="A16" s="95"/>
      <c r="B16" s="69"/>
      <c r="C16" s="69"/>
      <c r="D16" s="69"/>
      <c r="E16" s="69"/>
      <c r="F16" s="69"/>
      <c r="G16" s="74"/>
      <c r="H16" s="74"/>
      <c r="I16" s="74"/>
      <c r="J16" s="74"/>
      <c r="K16" s="74"/>
      <c r="L16" s="96"/>
    </row>
    <row r="17" ht="27" customHeight="1" spans="1:12">
      <c r="A17" s="95"/>
      <c r="B17" s="69"/>
      <c r="C17" s="69"/>
      <c r="D17" s="69"/>
      <c r="E17" s="69"/>
      <c r="F17" s="69"/>
      <c r="G17" s="74"/>
      <c r="H17" s="74"/>
      <c r="I17" s="74"/>
      <c r="J17" s="74"/>
      <c r="K17" s="74"/>
      <c r="L17" s="96"/>
    </row>
    <row r="18" ht="27" customHeight="1" spans="1:12">
      <c r="A18" s="95"/>
      <c r="B18" s="69"/>
      <c r="C18" s="69"/>
      <c r="D18" s="69"/>
      <c r="E18" s="69"/>
      <c r="F18" s="69"/>
      <c r="G18" s="74"/>
      <c r="H18" s="74"/>
      <c r="I18" s="74"/>
      <c r="J18" s="74"/>
      <c r="K18" s="74"/>
      <c r="L18" s="96"/>
    </row>
    <row r="19" ht="27" customHeight="1" spans="1:12">
      <c r="A19" s="92"/>
      <c r="B19" s="76"/>
      <c r="C19" s="76"/>
      <c r="D19" s="76"/>
      <c r="E19" s="76"/>
      <c r="F19" s="76" t="s">
        <v>23</v>
      </c>
      <c r="G19" s="77"/>
      <c r="H19" s="77"/>
      <c r="I19" s="77"/>
      <c r="J19" s="77"/>
      <c r="K19" s="77"/>
      <c r="L19" s="93"/>
    </row>
    <row r="20" ht="27" customHeight="1" spans="1:12">
      <c r="A20" s="92"/>
      <c r="B20" s="76"/>
      <c r="C20" s="76"/>
      <c r="D20" s="76"/>
      <c r="E20" s="76"/>
      <c r="F20" s="76" t="s">
        <v>23</v>
      </c>
      <c r="G20" s="77"/>
      <c r="H20" s="77"/>
      <c r="I20" s="77"/>
      <c r="J20" s="77"/>
      <c r="K20" s="77"/>
      <c r="L20" s="93"/>
    </row>
    <row r="21" ht="27" customHeight="1" spans="1:12">
      <c r="A21" s="92"/>
      <c r="B21" s="76"/>
      <c r="C21" s="76"/>
      <c r="D21" s="76"/>
      <c r="E21" s="76"/>
      <c r="F21" s="76"/>
      <c r="G21" s="77"/>
      <c r="H21" s="77"/>
      <c r="I21" s="77"/>
      <c r="J21" s="77"/>
      <c r="K21" s="77"/>
      <c r="L21" s="94"/>
    </row>
    <row r="22" ht="9.75" customHeight="1" spans="1:12">
      <c r="A22" s="98"/>
      <c r="B22" s="99"/>
      <c r="C22" s="99"/>
      <c r="D22" s="99"/>
      <c r="E22" s="99"/>
      <c r="F22" s="98"/>
      <c r="G22" s="98"/>
      <c r="H22" s="98"/>
      <c r="I22" s="98"/>
      <c r="J22" s="99"/>
      <c r="K22" s="99"/>
      <c r="L22" s="10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H16" sqref="H16"/>
    </sheetView>
  </sheetViews>
  <sheetFormatPr defaultColWidth="10" defaultRowHeight="13.5"/>
  <cols>
    <col min="1" max="1" width="1.5" style="101" customWidth="1"/>
    <col min="2" max="2" width="33.375" style="101" customWidth="1"/>
    <col min="3" max="3" width="16.375" style="101" customWidth="1"/>
    <col min="4" max="4" width="33.375" style="101" customWidth="1"/>
    <col min="5" max="7" width="16.375" style="101" customWidth="1"/>
    <col min="8" max="8" width="18.25" style="101" customWidth="1"/>
    <col min="9" max="9" width="1.5" style="101" customWidth="1"/>
    <col min="10" max="11" width="9.75" style="101" customWidth="1"/>
    <col min="12" max="16384" width="10" style="101"/>
  </cols>
  <sheetData>
    <row r="1" ht="14.25" customHeight="1" spans="1:9">
      <c r="A1" s="154"/>
      <c r="B1" s="102"/>
      <c r="C1" s="155"/>
      <c r="D1" s="155"/>
      <c r="E1" s="103"/>
      <c r="F1" s="103"/>
      <c r="G1" s="103"/>
      <c r="H1" s="156" t="s">
        <v>98</v>
      </c>
      <c r="I1" s="157" t="s">
        <v>3</v>
      </c>
    </row>
    <row r="2" ht="19.9" customHeight="1" spans="1:9">
      <c r="A2" s="155"/>
      <c r="B2" s="158" t="s">
        <v>99</v>
      </c>
      <c r="C2" s="158"/>
      <c r="D2" s="158"/>
      <c r="E2" s="158"/>
      <c r="F2" s="158"/>
      <c r="G2" s="158"/>
      <c r="H2" s="158"/>
      <c r="I2" s="157"/>
    </row>
    <row r="3" ht="17.1" customHeight="1" spans="1:9">
      <c r="A3" s="159"/>
      <c r="B3" s="109" t="s">
        <v>5</v>
      </c>
      <c r="C3" s="109"/>
      <c r="D3" s="126"/>
      <c r="E3" s="126"/>
      <c r="F3" s="126"/>
      <c r="G3" s="126"/>
      <c r="H3" s="160" t="s">
        <v>6</v>
      </c>
      <c r="I3" s="161"/>
    </row>
    <row r="4" ht="21.4" customHeight="1" spans="1:9">
      <c r="A4" s="162"/>
      <c r="B4" s="112" t="s">
        <v>7</v>
      </c>
      <c r="C4" s="112"/>
      <c r="D4" s="112" t="s">
        <v>8</v>
      </c>
      <c r="E4" s="112"/>
      <c r="F4" s="112"/>
      <c r="G4" s="112"/>
      <c r="H4" s="112"/>
      <c r="I4" s="106"/>
    </row>
    <row r="5" ht="21.4" customHeight="1" spans="1:9">
      <c r="A5" s="162"/>
      <c r="B5" s="112" t="s">
        <v>9</v>
      </c>
      <c r="C5" s="112" t="s">
        <v>10</v>
      </c>
      <c r="D5" s="112" t="s">
        <v>9</v>
      </c>
      <c r="E5" s="112" t="s">
        <v>59</v>
      </c>
      <c r="F5" s="112" t="s">
        <v>100</v>
      </c>
      <c r="G5" s="112" t="s">
        <v>101</v>
      </c>
      <c r="H5" s="112" t="s">
        <v>102</v>
      </c>
      <c r="I5" s="106"/>
    </row>
    <row r="6" ht="19.9" customHeight="1" spans="1:9">
      <c r="A6" s="111"/>
      <c r="B6" s="119" t="s">
        <v>103</v>
      </c>
      <c r="C6" s="118">
        <f>SUM(C7:C9)</f>
        <v>28579952</v>
      </c>
      <c r="D6" s="119" t="s">
        <v>104</v>
      </c>
      <c r="E6" s="118">
        <v>28579952</v>
      </c>
      <c r="F6" s="118">
        <f>SUM(F7:F34)</f>
        <v>28579952</v>
      </c>
      <c r="G6" s="118"/>
      <c r="H6" s="118"/>
      <c r="I6" s="129"/>
    </row>
    <row r="7" ht="19.9" customHeight="1" spans="1:9">
      <c r="A7" s="111"/>
      <c r="B7" s="120" t="s">
        <v>105</v>
      </c>
      <c r="C7" s="118">
        <v>28579952</v>
      </c>
      <c r="D7" s="120" t="s">
        <v>106</v>
      </c>
      <c r="E7" s="118"/>
      <c r="F7" s="118"/>
      <c r="G7" s="118"/>
      <c r="H7" s="118"/>
      <c r="I7" s="129"/>
    </row>
    <row r="8" ht="19.9" customHeight="1" spans="1:9">
      <c r="A8" s="111"/>
      <c r="B8" s="120" t="s">
        <v>107</v>
      </c>
      <c r="C8" s="118"/>
      <c r="D8" s="120" t="s">
        <v>108</v>
      </c>
      <c r="E8" s="118"/>
      <c r="F8" s="118"/>
      <c r="G8" s="118"/>
      <c r="H8" s="118"/>
      <c r="I8" s="129"/>
    </row>
    <row r="9" ht="19.9" customHeight="1" spans="1:9">
      <c r="A9" s="111"/>
      <c r="B9" s="120" t="s">
        <v>109</v>
      </c>
      <c r="C9" s="118"/>
      <c r="D9" s="120" t="s">
        <v>110</v>
      </c>
      <c r="E9" s="118"/>
      <c r="F9" s="118"/>
      <c r="G9" s="118"/>
      <c r="H9" s="118"/>
      <c r="I9" s="129"/>
    </row>
    <row r="10" ht="19.9" customHeight="1" spans="1:9">
      <c r="A10" s="111"/>
      <c r="B10" s="119" t="s">
        <v>111</v>
      </c>
      <c r="C10" s="118"/>
      <c r="D10" s="120" t="s">
        <v>112</v>
      </c>
      <c r="E10" s="118"/>
      <c r="F10" s="118"/>
      <c r="G10" s="118"/>
      <c r="H10" s="118"/>
      <c r="I10" s="129"/>
    </row>
    <row r="11" ht="19.9" customHeight="1" spans="1:9">
      <c r="A11" s="111"/>
      <c r="B11" s="120" t="s">
        <v>105</v>
      </c>
      <c r="C11" s="118"/>
      <c r="D11" s="120" t="s">
        <v>113</v>
      </c>
      <c r="E11" s="118"/>
      <c r="F11" s="118"/>
      <c r="G11" s="118"/>
      <c r="H11" s="118"/>
      <c r="I11" s="129"/>
    </row>
    <row r="12" ht="19.9" customHeight="1" spans="1:9">
      <c r="A12" s="111"/>
      <c r="B12" s="120" t="s">
        <v>107</v>
      </c>
      <c r="C12" s="118"/>
      <c r="D12" s="120" t="s">
        <v>114</v>
      </c>
      <c r="E12" s="118"/>
      <c r="F12" s="118"/>
      <c r="G12" s="118"/>
      <c r="H12" s="118"/>
      <c r="I12" s="129"/>
    </row>
    <row r="13" ht="19.9" customHeight="1" spans="1:9">
      <c r="A13" s="111"/>
      <c r="B13" s="120" t="s">
        <v>109</v>
      </c>
      <c r="C13" s="118"/>
      <c r="D13" s="120" t="s">
        <v>115</v>
      </c>
      <c r="E13" s="118"/>
      <c r="F13" s="118"/>
      <c r="G13" s="118"/>
      <c r="H13" s="118"/>
      <c r="I13" s="129"/>
    </row>
    <row r="14" ht="19.9" customHeight="1" spans="1:9">
      <c r="A14" s="111"/>
      <c r="B14" s="120" t="s">
        <v>116</v>
      </c>
      <c r="C14" s="118"/>
      <c r="D14" s="120" t="s">
        <v>117</v>
      </c>
      <c r="E14" s="118">
        <v>10153021.39</v>
      </c>
      <c r="F14" s="118">
        <v>10153021.39</v>
      </c>
      <c r="G14" s="118"/>
      <c r="H14" s="118"/>
      <c r="I14" s="129"/>
    </row>
    <row r="15" ht="19.9" customHeight="1" spans="1:9">
      <c r="A15" s="111"/>
      <c r="B15" s="120" t="s">
        <v>116</v>
      </c>
      <c r="C15" s="118"/>
      <c r="D15" s="120" t="s">
        <v>118</v>
      </c>
      <c r="E15" s="118"/>
      <c r="F15" s="118"/>
      <c r="G15" s="118"/>
      <c r="H15" s="118"/>
      <c r="I15" s="129"/>
    </row>
    <row r="16" ht="19.9" customHeight="1" spans="1:9">
      <c r="A16" s="111"/>
      <c r="B16" s="120" t="s">
        <v>116</v>
      </c>
      <c r="C16" s="118"/>
      <c r="D16" s="120" t="s">
        <v>119</v>
      </c>
      <c r="E16" s="118">
        <v>1166678.28</v>
      </c>
      <c r="F16" s="118">
        <v>1166678.28</v>
      </c>
      <c r="G16" s="118"/>
      <c r="H16" s="118"/>
      <c r="I16" s="129"/>
    </row>
    <row r="17" ht="19.9" customHeight="1" spans="1:9">
      <c r="A17" s="111"/>
      <c r="B17" s="120" t="s">
        <v>116</v>
      </c>
      <c r="C17" s="118"/>
      <c r="D17" s="120" t="s">
        <v>120</v>
      </c>
      <c r="E17" s="118"/>
      <c r="F17" s="118"/>
      <c r="G17" s="118"/>
      <c r="H17" s="118"/>
      <c r="I17" s="129"/>
    </row>
    <row r="18" ht="19.9" customHeight="1" spans="1:9">
      <c r="A18" s="111"/>
      <c r="B18" s="120" t="s">
        <v>116</v>
      </c>
      <c r="C18" s="118"/>
      <c r="D18" s="120" t="s">
        <v>121</v>
      </c>
      <c r="E18" s="118"/>
      <c r="F18" s="118"/>
      <c r="G18" s="118"/>
      <c r="H18" s="118"/>
      <c r="I18" s="129"/>
    </row>
    <row r="19" ht="19.9" customHeight="1" spans="1:9">
      <c r="A19" s="111"/>
      <c r="B19" s="120" t="s">
        <v>116</v>
      </c>
      <c r="C19" s="118"/>
      <c r="D19" s="120" t="s">
        <v>122</v>
      </c>
      <c r="E19" s="118">
        <v>15609518.18</v>
      </c>
      <c r="F19" s="118">
        <v>15609518.18</v>
      </c>
      <c r="G19" s="118"/>
      <c r="H19" s="118"/>
      <c r="I19" s="129"/>
    </row>
    <row r="20" ht="19.9" customHeight="1" spans="1:9">
      <c r="A20" s="111"/>
      <c r="B20" s="120" t="s">
        <v>116</v>
      </c>
      <c r="C20" s="118"/>
      <c r="D20" s="120" t="s">
        <v>123</v>
      </c>
      <c r="E20" s="118"/>
      <c r="F20" s="118"/>
      <c r="G20" s="118"/>
      <c r="H20" s="118"/>
      <c r="I20" s="129"/>
    </row>
    <row r="21" ht="19.9" customHeight="1" spans="1:9">
      <c r="A21" s="111"/>
      <c r="B21" s="120" t="s">
        <v>116</v>
      </c>
      <c r="C21" s="118"/>
      <c r="D21" s="120" t="s">
        <v>124</v>
      </c>
      <c r="E21" s="118"/>
      <c r="F21" s="118"/>
      <c r="G21" s="118"/>
      <c r="H21" s="118"/>
      <c r="I21" s="129"/>
    </row>
    <row r="22" ht="19.9" customHeight="1" spans="1:9">
      <c r="A22" s="111"/>
      <c r="B22" s="120" t="s">
        <v>116</v>
      </c>
      <c r="C22" s="118"/>
      <c r="D22" s="120" t="s">
        <v>125</v>
      </c>
      <c r="E22" s="118"/>
      <c r="F22" s="118"/>
      <c r="G22" s="118"/>
      <c r="H22" s="118"/>
      <c r="I22" s="129"/>
    </row>
    <row r="23" ht="19.9" customHeight="1" spans="1:9">
      <c r="A23" s="111"/>
      <c r="B23" s="120" t="s">
        <v>116</v>
      </c>
      <c r="C23" s="118"/>
      <c r="D23" s="120" t="s">
        <v>126</v>
      </c>
      <c r="E23" s="118"/>
      <c r="F23" s="118"/>
      <c r="G23" s="118"/>
      <c r="H23" s="118"/>
      <c r="I23" s="129"/>
    </row>
    <row r="24" ht="19.9" customHeight="1" spans="1:9">
      <c r="A24" s="111"/>
      <c r="B24" s="120" t="s">
        <v>116</v>
      </c>
      <c r="C24" s="118"/>
      <c r="D24" s="120" t="s">
        <v>127</v>
      </c>
      <c r="E24" s="118"/>
      <c r="F24" s="118"/>
      <c r="G24" s="118"/>
      <c r="H24" s="118"/>
      <c r="I24" s="129"/>
    </row>
    <row r="25" ht="19.9" customHeight="1" spans="1:9">
      <c r="A25" s="111"/>
      <c r="B25" s="120" t="s">
        <v>116</v>
      </c>
      <c r="C25" s="118"/>
      <c r="D25" s="120" t="s">
        <v>128</v>
      </c>
      <c r="E25" s="118"/>
      <c r="F25" s="118"/>
      <c r="G25" s="118"/>
      <c r="H25" s="118"/>
      <c r="I25" s="129"/>
    </row>
    <row r="26" ht="19.9" customHeight="1" spans="1:9">
      <c r="A26" s="111"/>
      <c r="B26" s="120" t="s">
        <v>116</v>
      </c>
      <c r="C26" s="118"/>
      <c r="D26" s="120" t="s">
        <v>129</v>
      </c>
      <c r="E26" s="118">
        <v>1650734.15</v>
      </c>
      <c r="F26" s="118">
        <v>1650734.15</v>
      </c>
      <c r="G26" s="118"/>
      <c r="H26" s="118"/>
      <c r="I26" s="129"/>
    </row>
    <row r="27" ht="19.9" customHeight="1" spans="1:9">
      <c r="A27" s="111"/>
      <c r="B27" s="120" t="s">
        <v>116</v>
      </c>
      <c r="C27" s="118"/>
      <c r="D27" s="120" t="s">
        <v>130</v>
      </c>
      <c r="E27" s="118"/>
      <c r="F27" s="118"/>
      <c r="G27" s="118"/>
      <c r="H27" s="118"/>
      <c r="I27" s="129"/>
    </row>
    <row r="28" ht="19.9" customHeight="1" spans="1:9">
      <c r="A28" s="111"/>
      <c r="B28" s="120" t="s">
        <v>116</v>
      </c>
      <c r="C28" s="118"/>
      <c r="D28" s="120" t="s">
        <v>131</v>
      </c>
      <c r="E28" s="118"/>
      <c r="F28" s="118"/>
      <c r="G28" s="118"/>
      <c r="H28" s="118"/>
      <c r="I28" s="129"/>
    </row>
    <row r="29" ht="19.9" customHeight="1" spans="1:9">
      <c r="A29" s="111"/>
      <c r="B29" s="120" t="s">
        <v>116</v>
      </c>
      <c r="C29" s="118"/>
      <c r="D29" s="120" t="s">
        <v>132</v>
      </c>
      <c r="E29" s="118"/>
      <c r="F29" s="118"/>
      <c r="G29" s="118"/>
      <c r="H29" s="118"/>
      <c r="I29" s="129"/>
    </row>
    <row r="30" ht="19.9" customHeight="1" spans="1:9">
      <c r="A30" s="111"/>
      <c r="B30" s="120" t="s">
        <v>116</v>
      </c>
      <c r="C30" s="118"/>
      <c r="D30" s="120" t="s">
        <v>133</v>
      </c>
      <c r="E30" s="118"/>
      <c r="F30" s="118"/>
      <c r="G30" s="118"/>
      <c r="H30" s="118"/>
      <c r="I30" s="129"/>
    </row>
    <row r="31" ht="19.9" customHeight="1" spans="1:9">
      <c r="A31" s="111"/>
      <c r="B31" s="120" t="s">
        <v>116</v>
      </c>
      <c r="C31" s="118"/>
      <c r="D31" s="120" t="s">
        <v>134</v>
      </c>
      <c r="E31" s="118"/>
      <c r="F31" s="118"/>
      <c r="G31" s="118"/>
      <c r="H31" s="118"/>
      <c r="I31" s="129"/>
    </row>
    <row r="32" ht="19.9" customHeight="1" spans="1:9">
      <c r="A32" s="111"/>
      <c r="B32" s="120" t="s">
        <v>116</v>
      </c>
      <c r="C32" s="118"/>
      <c r="D32" s="120" t="s">
        <v>135</v>
      </c>
      <c r="E32" s="118"/>
      <c r="F32" s="118"/>
      <c r="G32" s="118"/>
      <c r="H32" s="118"/>
      <c r="I32" s="129"/>
    </row>
    <row r="33" ht="19.9" customHeight="1" spans="1:9">
      <c r="A33" s="111"/>
      <c r="B33" s="120" t="s">
        <v>116</v>
      </c>
      <c r="C33" s="118"/>
      <c r="D33" s="120" t="s">
        <v>136</v>
      </c>
      <c r="E33" s="118"/>
      <c r="F33" s="118"/>
      <c r="G33" s="118"/>
      <c r="H33" s="118"/>
      <c r="I33" s="129"/>
    </row>
    <row r="34" ht="19.9" customHeight="1" spans="1:9">
      <c r="A34" s="111"/>
      <c r="B34" s="120" t="s">
        <v>116</v>
      </c>
      <c r="C34" s="118"/>
      <c r="D34" s="120" t="s">
        <v>137</v>
      </c>
      <c r="E34" s="118"/>
      <c r="F34" s="118"/>
      <c r="G34" s="118"/>
      <c r="H34" s="118"/>
      <c r="I34" s="129"/>
    </row>
    <row r="35" ht="8.45" customHeight="1" spans="1:9">
      <c r="A35" s="163"/>
      <c r="B35" s="163"/>
      <c r="C35" s="163"/>
      <c r="D35" s="113"/>
      <c r="E35" s="163"/>
      <c r="F35" s="163"/>
      <c r="G35" s="163"/>
      <c r="H35" s="163"/>
      <c r="I35" s="123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1"/>
  <sheetViews>
    <sheetView workbookViewId="0">
      <pane ySplit="6" topLeftCell="A15" activePane="bottomLeft" state="frozen"/>
      <selection/>
      <selection pane="bottomLeft" activeCell="B8" sqref="B8:J31"/>
    </sheetView>
  </sheetViews>
  <sheetFormatPr defaultColWidth="10" defaultRowHeight="13.5"/>
  <cols>
    <col min="1" max="1" width="1.5" style="83" customWidth="1"/>
    <col min="2" max="3" width="5.875" style="83" customWidth="1"/>
    <col min="4" max="4" width="11.625" style="83" customWidth="1"/>
    <col min="5" max="5" width="31" style="83" customWidth="1"/>
    <col min="6" max="6" width="17.5" style="83" customWidth="1"/>
    <col min="7" max="7" width="18.25" style="83" customWidth="1"/>
    <col min="8" max="8" width="15.125" style="83" customWidth="1"/>
    <col min="9" max="9" width="22.375" style="83" customWidth="1"/>
    <col min="10" max="10" width="14.875" style="83" customWidth="1"/>
    <col min="11" max="13" width="5.875" style="83" customWidth="1"/>
    <col min="14" max="16" width="7.25" style="83" customWidth="1"/>
    <col min="17" max="23" width="5.875" style="83" customWidth="1"/>
    <col min="24" max="26" width="7.25" style="83" customWidth="1"/>
    <col min="27" max="33" width="5.875" style="83" customWidth="1"/>
    <col min="34" max="39" width="7.25" style="83" customWidth="1"/>
    <col min="40" max="40" width="1.5" style="83" customWidth="1"/>
    <col min="41" max="42" width="9.75" style="83" customWidth="1"/>
    <col min="43" max="16384" width="10" style="83"/>
  </cols>
  <sheetData>
    <row r="1" ht="24.95" customHeight="1" spans="1:40">
      <c r="A1" s="135"/>
      <c r="B1" s="2"/>
      <c r="C1" s="2"/>
      <c r="D1" s="136"/>
      <c r="E1" s="136"/>
      <c r="F1" s="84"/>
      <c r="G1" s="84"/>
      <c r="H1" s="84"/>
      <c r="I1" s="136"/>
      <c r="J1" s="136"/>
      <c r="K1" s="84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7" t="s">
        <v>138</v>
      </c>
      <c r="AN1" s="138"/>
    </row>
    <row r="2" ht="22.9" customHeight="1" spans="1:40">
      <c r="A2" s="84"/>
      <c r="B2" s="87" t="s">
        <v>139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138"/>
    </row>
    <row r="3" ht="19.5" customHeight="1" spans="1:40">
      <c r="A3" s="88"/>
      <c r="B3" s="89" t="s">
        <v>5</v>
      </c>
      <c r="C3" s="89"/>
      <c r="D3" s="89"/>
      <c r="E3" s="89"/>
      <c r="F3" s="139"/>
      <c r="G3" s="88"/>
      <c r="H3" s="140"/>
      <c r="I3" s="139"/>
      <c r="J3" s="139"/>
      <c r="K3" s="141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40" t="s">
        <v>6</v>
      </c>
      <c r="AM3" s="140"/>
      <c r="AN3" s="142"/>
    </row>
    <row r="4" ht="24.4" customHeight="1" spans="1:40">
      <c r="A4" s="86"/>
      <c r="B4" s="81" t="s">
        <v>9</v>
      </c>
      <c r="C4" s="81"/>
      <c r="D4" s="81"/>
      <c r="E4" s="81"/>
      <c r="F4" s="81" t="s">
        <v>140</v>
      </c>
      <c r="G4" s="81" t="s">
        <v>141</v>
      </c>
      <c r="H4" s="81"/>
      <c r="I4" s="81"/>
      <c r="J4" s="81"/>
      <c r="K4" s="81"/>
      <c r="L4" s="81"/>
      <c r="M4" s="81"/>
      <c r="N4" s="81"/>
      <c r="O4" s="81"/>
      <c r="P4" s="81"/>
      <c r="Q4" s="81" t="s">
        <v>142</v>
      </c>
      <c r="R4" s="81"/>
      <c r="S4" s="81"/>
      <c r="T4" s="81"/>
      <c r="U4" s="81"/>
      <c r="V4" s="81"/>
      <c r="W4" s="81"/>
      <c r="X4" s="81"/>
      <c r="Y4" s="81"/>
      <c r="Z4" s="81"/>
      <c r="AA4" s="81" t="s">
        <v>143</v>
      </c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143"/>
    </row>
    <row r="5" ht="24.4" customHeight="1" spans="1:40">
      <c r="A5" s="86"/>
      <c r="B5" s="81" t="s">
        <v>79</v>
      </c>
      <c r="C5" s="81"/>
      <c r="D5" s="81" t="s">
        <v>70</v>
      </c>
      <c r="E5" s="81" t="s">
        <v>71</v>
      </c>
      <c r="F5" s="81"/>
      <c r="G5" s="81" t="s">
        <v>59</v>
      </c>
      <c r="H5" s="81" t="s">
        <v>144</v>
      </c>
      <c r="I5" s="81"/>
      <c r="J5" s="81"/>
      <c r="K5" s="81" t="s">
        <v>145</v>
      </c>
      <c r="L5" s="81"/>
      <c r="M5" s="81"/>
      <c r="N5" s="81" t="s">
        <v>146</v>
      </c>
      <c r="O5" s="81"/>
      <c r="P5" s="81"/>
      <c r="Q5" s="81" t="s">
        <v>59</v>
      </c>
      <c r="R5" s="81" t="s">
        <v>144</v>
      </c>
      <c r="S5" s="81"/>
      <c r="T5" s="81"/>
      <c r="U5" s="81" t="s">
        <v>145</v>
      </c>
      <c r="V5" s="81"/>
      <c r="W5" s="81"/>
      <c r="X5" s="81" t="s">
        <v>146</v>
      </c>
      <c r="Y5" s="81"/>
      <c r="Z5" s="81"/>
      <c r="AA5" s="81" t="s">
        <v>59</v>
      </c>
      <c r="AB5" s="81" t="s">
        <v>144</v>
      </c>
      <c r="AC5" s="81"/>
      <c r="AD5" s="81"/>
      <c r="AE5" s="81" t="s">
        <v>145</v>
      </c>
      <c r="AF5" s="81"/>
      <c r="AG5" s="81"/>
      <c r="AH5" s="81" t="s">
        <v>146</v>
      </c>
      <c r="AI5" s="81"/>
      <c r="AJ5" s="81"/>
      <c r="AK5" s="81" t="s">
        <v>147</v>
      </c>
      <c r="AL5" s="81"/>
      <c r="AM5" s="81"/>
      <c r="AN5" s="143"/>
    </row>
    <row r="6" ht="39" customHeight="1" spans="1:40">
      <c r="A6" s="25"/>
      <c r="B6" s="81" t="s">
        <v>80</v>
      </c>
      <c r="C6" s="81" t="s">
        <v>81</v>
      </c>
      <c r="D6" s="81"/>
      <c r="E6" s="81"/>
      <c r="F6" s="81"/>
      <c r="G6" s="81"/>
      <c r="H6" s="81" t="s">
        <v>148</v>
      </c>
      <c r="I6" s="81" t="s">
        <v>75</v>
      </c>
      <c r="J6" s="81" t="s">
        <v>76</v>
      </c>
      <c r="K6" s="81" t="s">
        <v>148</v>
      </c>
      <c r="L6" s="81" t="s">
        <v>75</v>
      </c>
      <c r="M6" s="81" t="s">
        <v>76</v>
      </c>
      <c r="N6" s="81" t="s">
        <v>148</v>
      </c>
      <c r="O6" s="81" t="s">
        <v>149</v>
      </c>
      <c r="P6" s="81" t="s">
        <v>150</v>
      </c>
      <c r="Q6" s="81"/>
      <c r="R6" s="81" t="s">
        <v>148</v>
      </c>
      <c r="S6" s="81" t="s">
        <v>75</v>
      </c>
      <c r="T6" s="81" t="s">
        <v>76</v>
      </c>
      <c r="U6" s="81" t="s">
        <v>148</v>
      </c>
      <c r="V6" s="81" t="s">
        <v>75</v>
      </c>
      <c r="W6" s="81" t="s">
        <v>76</v>
      </c>
      <c r="X6" s="81" t="s">
        <v>148</v>
      </c>
      <c r="Y6" s="81" t="s">
        <v>149</v>
      </c>
      <c r="Z6" s="81" t="s">
        <v>150</v>
      </c>
      <c r="AA6" s="81"/>
      <c r="AB6" s="81" t="s">
        <v>148</v>
      </c>
      <c r="AC6" s="81" t="s">
        <v>75</v>
      </c>
      <c r="AD6" s="81" t="s">
        <v>76</v>
      </c>
      <c r="AE6" s="81" t="s">
        <v>148</v>
      </c>
      <c r="AF6" s="81" t="s">
        <v>75</v>
      </c>
      <c r="AG6" s="81" t="s">
        <v>76</v>
      </c>
      <c r="AH6" s="81" t="s">
        <v>148</v>
      </c>
      <c r="AI6" s="81" t="s">
        <v>149</v>
      </c>
      <c r="AJ6" s="81" t="s">
        <v>150</v>
      </c>
      <c r="AK6" s="81" t="s">
        <v>148</v>
      </c>
      <c r="AL6" s="81" t="s">
        <v>149</v>
      </c>
      <c r="AM6" s="81" t="s">
        <v>150</v>
      </c>
      <c r="AN6" s="143"/>
    </row>
    <row r="7" ht="22.9" customHeight="1" spans="1:40">
      <c r="A7" s="86"/>
      <c r="B7" s="69"/>
      <c r="C7" s="69"/>
      <c r="D7" s="69"/>
      <c r="E7" s="69" t="s">
        <v>72</v>
      </c>
      <c r="F7" s="74">
        <f>G7</f>
        <v>28579952</v>
      </c>
      <c r="G7" s="74">
        <f>H7+K7+N7</f>
        <v>28579952</v>
      </c>
      <c r="H7" s="144">
        <f>I7+J7</f>
        <v>28579952</v>
      </c>
      <c r="I7" s="74">
        <f>SUM(I8:I31)</f>
        <v>28129952</v>
      </c>
      <c r="J7" s="74">
        <f>SUM(J8:J31)</f>
        <v>450000</v>
      </c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143"/>
    </row>
    <row r="8" ht="22.9" customHeight="1" spans="1:40">
      <c r="A8" s="86"/>
      <c r="B8" s="145">
        <v>301</v>
      </c>
      <c r="C8" s="145" t="s">
        <v>88</v>
      </c>
      <c r="D8" s="82">
        <v>652005</v>
      </c>
      <c r="E8" s="146" t="s">
        <v>151</v>
      </c>
      <c r="F8" s="74">
        <f t="shared" ref="F8:F31" si="0">G8</f>
        <v>5555952</v>
      </c>
      <c r="G8" s="74">
        <f>H8+K8+N8</f>
        <v>5555952</v>
      </c>
      <c r="H8" s="74">
        <f>I8+J8</f>
        <v>5555952</v>
      </c>
      <c r="I8" s="147">
        <v>5555952</v>
      </c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143"/>
    </row>
    <row r="9" ht="22.9" customHeight="1" spans="1:40">
      <c r="A9" s="86"/>
      <c r="B9" s="145" t="s">
        <v>152</v>
      </c>
      <c r="C9" s="145" t="s">
        <v>84</v>
      </c>
      <c r="D9" s="82">
        <v>652005</v>
      </c>
      <c r="E9" s="146" t="s">
        <v>153</v>
      </c>
      <c r="F9" s="74">
        <f t="shared" si="0"/>
        <v>570480</v>
      </c>
      <c r="G9" s="74">
        <f t="shared" ref="G9:G31" si="1">H9+K9+N9</f>
        <v>570480</v>
      </c>
      <c r="H9" s="74">
        <f t="shared" ref="H9:H31" si="2">I9+J9</f>
        <v>570480</v>
      </c>
      <c r="I9" s="147">
        <v>570480</v>
      </c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143"/>
    </row>
    <row r="10" ht="22.9" customHeight="1" spans="1:40">
      <c r="A10" s="86"/>
      <c r="B10" s="145" t="s">
        <v>152</v>
      </c>
      <c r="C10" s="145" t="s">
        <v>154</v>
      </c>
      <c r="D10" s="82">
        <v>652005</v>
      </c>
      <c r="E10" s="146" t="s">
        <v>155</v>
      </c>
      <c r="F10" s="74">
        <f t="shared" si="0"/>
        <v>7310948.2</v>
      </c>
      <c r="G10" s="74">
        <f t="shared" si="1"/>
        <v>7310948.2</v>
      </c>
      <c r="H10" s="74">
        <f t="shared" si="2"/>
        <v>7310948.2</v>
      </c>
      <c r="I10" s="147">
        <v>7310948.2</v>
      </c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143"/>
    </row>
    <row r="11" ht="22.9" customHeight="1" spans="1:40">
      <c r="A11" s="86"/>
      <c r="B11" s="145" t="s">
        <v>152</v>
      </c>
      <c r="C11" s="145" t="s">
        <v>87</v>
      </c>
      <c r="D11" s="82">
        <v>652005</v>
      </c>
      <c r="E11" s="146" t="s">
        <v>156</v>
      </c>
      <c r="F11" s="74">
        <f t="shared" si="0"/>
        <v>2149980.83</v>
      </c>
      <c r="G11" s="74">
        <f t="shared" si="1"/>
        <v>2149980.83</v>
      </c>
      <c r="H11" s="74">
        <f t="shared" si="2"/>
        <v>2149980.83</v>
      </c>
      <c r="I11" s="147">
        <v>2149980.83</v>
      </c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143"/>
    </row>
    <row r="12" ht="22.9" customHeight="1" spans="1:40">
      <c r="A12" s="86"/>
      <c r="B12" s="145" t="s">
        <v>152</v>
      </c>
      <c r="C12" s="145" t="s">
        <v>157</v>
      </c>
      <c r="D12" s="82">
        <v>652005</v>
      </c>
      <c r="E12" s="146" t="s">
        <v>158</v>
      </c>
      <c r="F12" s="74">
        <f t="shared" si="0"/>
        <v>1034678.28</v>
      </c>
      <c r="G12" s="74">
        <f t="shared" si="1"/>
        <v>1034678.28</v>
      </c>
      <c r="H12" s="74">
        <f t="shared" si="2"/>
        <v>1034678.28</v>
      </c>
      <c r="I12" s="147">
        <v>1034678.28</v>
      </c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143"/>
    </row>
    <row r="13" ht="22.9" customHeight="1" spans="1:40">
      <c r="A13" s="86"/>
      <c r="B13" s="145" t="s">
        <v>152</v>
      </c>
      <c r="C13" s="145" t="s">
        <v>90</v>
      </c>
      <c r="D13" s="82">
        <v>652005</v>
      </c>
      <c r="E13" s="146" t="s">
        <v>159</v>
      </c>
      <c r="F13" s="74">
        <f t="shared" si="0"/>
        <v>266373.8</v>
      </c>
      <c r="G13" s="74">
        <f t="shared" si="1"/>
        <v>266373.8</v>
      </c>
      <c r="H13" s="74">
        <f t="shared" si="2"/>
        <v>266373.8</v>
      </c>
      <c r="I13" s="147">
        <v>266373.8</v>
      </c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143"/>
    </row>
    <row r="14" ht="22.9" customHeight="1" spans="1:40">
      <c r="A14" s="86"/>
      <c r="B14" s="145" t="s">
        <v>152</v>
      </c>
      <c r="C14" s="145" t="s">
        <v>160</v>
      </c>
      <c r="D14" s="82">
        <v>652005</v>
      </c>
      <c r="E14" s="146" t="s">
        <v>161</v>
      </c>
      <c r="F14" s="74">
        <f t="shared" si="0"/>
        <v>107499.04</v>
      </c>
      <c r="G14" s="74">
        <f t="shared" si="1"/>
        <v>107499.04</v>
      </c>
      <c r="H14" s="74">
        <f t="shared" si="2"/>
        <v>107499.04</v>
      </c>
      <c r="I14" s="147">
        <v>107499.04</v>
      </c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143"/>
    </row>
    <row r="15" ht="22.9" customHeight="1" spans="1:40">
      <c r="A15" s="86"/>
      <c r="B15" s="145" t="s">
        <v>152</v>
      </c>
      <c r="C15" s="145" t="s">
        <v>162</v>
      </c>
      <c r="D15" s="82">
        <v>652005</v>
      </c>
      <c r="E15" s="146" t="s">
        <v>97</v>
      </c>
      <c r="F15" s="74">
        <f t="shared" si="0"/>
        <v>1650734.15</v>
      </c>
      <c r="G15" s="74">
        <f t="shared" si="1"/>
        <v>1650734.15</v>
      </c>
      <c r="H15" s="74">
        <f t="shared" si="2"/>
        <v>1650734.15</v>
      </c>
      <c r="I15" s="147">
        <v>1650734.15</v>
      </c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143"/>
    </row>
    <row r="16" ht="22.9" customHeight="1" spans="1:40">
      <c r="A16" s="86"/>
      <c r="B16" s="145" t="s">
        <v>163</v>
      </c>
      <c r="C16" s="145" t="s">
        <v>88</v>
      </c>
      <c r="D16" s="82">
        <v>652005</v>
      </c>
      <c r="E16" s="146" t="s">
        <v>164</v>
      </c>
      <c r="F16" s="74">
        <f t="shared" si="0"/>
        <v>300000</v>
      </c>
      <c r="G16" s="74">
        <f t="shared" si="1"/>
        <v>300000</v>
      </c>
      <c r="H16" s="74">
        <f t="shared" si="2"/>
        <v>300000</v>
      </c>
      <c r="I16" s="147">
        <v>300000</v>
      </c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143"/>
    </row>
    <row r="17" ht="23.25" customHeight="1" spans="1:40">
      <c r="A17" s="86"/>
      <c r="B17" s="148" t="s">
        <v>163</v>
      </c>
      <c r="C17" s="148" t="s">
        <v>83</v>
      </c>
      <c r="D17" s="82">
        <v>652005</v>
      </c>
      <c r="E17" s="146" t="s">
        <v>165</v>
      </c>
      <c r="F17" s="74">
        <f t="shared" si="0"/>
        <v>20000</v>
      </c>
      <c r="G17" s="74">
        <f t="shared" si="1"/>
        <v>20000</v>
      </c>
      <c r="H17" s="74">
        <f t="shared" si="2"/>
        <v>20000</v>
      </c>
      <c r="I17" s="147">
        <v>20000</v>
      </c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143"/>
    </row>
    <row r="18" ht="23.25" customHeight="1" spans="1:40">
      <c r="A18" s="149"/>
      <c r="B18" s="145" t="s">
        <v>163</v>
      </c>
      <c r="C18" s="145" t="s">
        <v>166</v>
      </c>
      <c r="D18" s="82">
        <v>652005</v>
      </c>
      <c r="E18" s="150" t="s">
        <v>167</v>
      </c>
      <c r="F18" s="74">
        <f t="shared" si="0"/>
        <v>30000</v>
      </c>
      <c r="G18" s="74">
        <f t="shared" si="1"/>
        <v>30000</v>
      </c>
      <c r="H18" s="74">
        <f t="shared" si="2"/>
        <v>30000</v>
      </c>
      <c r="I18" s="147">
        <v>30000</v>
      </c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13"/>
    </row>
    <row r="19" ht="23.25" customHeight="1" spans="1:40">
      <c r="B19" s="145" t="s">
        <v>168</v>
      </c>
      <c r="C19" s="145" t="s">
        <v>169</v>
      </c>
      <c r="D19" s="82">
        <v>652005</v>
      </c>
      <c r="E19" s="150" t="s">
        <v>170</v>
      </c>
      <c r="F19" s="74">
        <f t="shared" si="0"/>
        <v>50000</v>
      </c>
      <c r="G19" s="74">
        <f t="shared" si="1"/>
        <v>50000</v>
      </c>
      <c r="H19" s="74">
        <f t="shared" si="2"/>
        <v>50000</v>
      </c>
      <c r="I19" s="147">
        <v>50000</v>
      </c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</row>
    <row r="20" ht="23.25" customHeight="1" spans="1:40">
      <c r="B20" s="145" t="s">
        <v>168</v>
      </c>
      <c r="C20" s="145" t="s">
        <v>171</v>
      </c>
      <c r="D20" s="82">
        <v>652005</v>
      </c>
      <c r="E20" s="150" t="s">
        <v>172</v>
      </c>
      <c r="F20" s="74">
        <f t="shared" si="0"/>
        <v>84000</v>
      </c>
      <c r="G20" s="74">
        <f t="shared" si="1"/>
        <v>84000</v>
      </c>
      <c r="H20" s="74">
        <f t="shared" si="2"/>
        <v>84000</v>
      </c>
      <c r="I20" s="147">
        <v>84000</v>
      </c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</row>
    <row r="21" ht="23.25" customHeight="1" spans="1:40">
      <c r="B21" s="145" t="s">
        <v>168</v>
      </c>
      <c r="C21" s="145" t="s">
        <v>173</v>
      </c>
      <c r="D21" s="82">
        <v>652005</v>
      </c>
      <c r="E21" s="150" t="s">
        <v>174</v>
      </c>
      <c r="F21" s="74">
        <f t="shared" si="0"/>
        <v>80000</v>
      </c>
      <c r="G21" s="74">
        <f t="shared" si="1"/>
        <v>80000</v>
      </c>
      <c r="H21" s="74">
        <f t="shared" si="2"/>
        <v>80000</v>
      </c>
      <c r="I21" s="147">
        <v>80000</v>
      </c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</row>
    <row r="22" ht="23.25" customHeight="1" spans="1:40">
      <c r="B22" s="145" t="s">
        <v>168</v>
      </c>
      <c r="C22" s="145" t="s">
        <v>175</v>
      </c>
      <c r="D22" s="82">
        <v>652005</v>
      </c>
      <c r="E22" s="150" t="s">
        <v>176</v>
      </c>
      <c r="F22" s="74">
        <f t="shared" si="0"/>
        <v>13000</v>
      </c>
      <c r="G22" s="74">
        <f t="shared" si="1"/>
        <v>13000</v>
      </c>
      <c r="H22" s="74">
        <f t="shared" si="2"/>
        <v>13000</v>
      </c>
      <c r="I22" s="147">
        <v>13000</v>
      </c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</row>
    <row r="23" ht="23.25" customHeight="1" spans="1:40">
      <c r="B23" s="145" t="s">
        <v>168</v>
      </c>
      <c r="C23" s="145" t="s">
        <v>177</v>
      </c>
      <c r="D23" s="82">
        <v>652005</v>
      </c>
      <c r="E23" s="150" t="s">
        <v>178</v>
      </c>
      <c r="F23" s="74">
        <f t="shared" si="0"/>
        <v>385</v>
      </c>
      <c r="G23" s="74">
        <f t="shared" si="1"/>
        <v>385</v>
      </c>
      <c r="H23" s="74">
        <f t="shared" si="2"/>
        <v>385</v>
      </c>
      <c r="I23" s="147">
        <v>385</v>
      </c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</row>
    <row r="24" ht="23.25" customHeight="1" spans="1:40">
      <c r="B24" s="145" t="s">
        <v>168</v>
      </c>
      <c r="C24" s="145" t="s">
        <v>179</v>
      </c>
      <c r="D24" s="82">
        <v>652005</v>
      </c>
      <c r="E24" s="150" t="s">
        <v>180</v>
      </c>
      <c r="F24" s="74">
        <f t="shared" si="0"/>
        <v>370000</v>
      </c>
      <c r="G24" s="74">
        <f t="shared" si="1"/>
        <v>370000</v>
      </c>
      <c r="H24" s="74">
        <f t="shared" si="2"/>
        <v>370000</v>
      </c>
      <c r="I24" s="147">
        <v>20000</v>
      </c>
      <c r="J24" s="153">
        <v>350000</v>
      </c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</row>
    <row r="25" ht="23.25" customHeight="1" spans="1:40">
      <c r="B25" s="145" t="s">
        <v>168</v>
      </c>
      <c r="C25" s="145" t="s">
        <v>181</v>
      </c>
      <c r="D25" s="82">
        <v>652005</v>
      </c>
      <c r="E25" s="150" t="s">
        <v>182</v>
      </c>
      <c r="F25" s="74">
        <f t="shared" si="0"/>
        <v>20000</v>
      </c>
      <c r="G25" s="74">
        <f t="shared" si="1"/>
        <v>20000</v>
      </c>
      <c r="H25" s="74">
        <f t="shared" si="2"/>
        <v>20000</v>
      </c>
      <c r="I25" s="147">
        <v>20000</v>
      </c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</row>
    <row r="26" ht="23.25" customHeight="1" spans="1:40">
      <c r="B26" s="145" t="s">
        <v>168</v>
      </c>
      <c r="C26" s="145" t="s">
        <v>183</v>
      </c>
      <c r="D26" s="82">
        <v>652005</v>
      </c>
      <c r="E26" s="150" t="s">
        <v>184</v>
      </c>
      <c r="F26" s="74">
        <f t="shared" si="0"/>
        <v>268758.4</v>
      </c>
      <c r="G26" s="74">
        <f t="shared" si="1"/>
        <v>268758.4</v>
      </c>
      <c r="H26" s="74">
        <f t="shared" si="2"/>
        <v>268758.4</v>
      </c>
      <c r="I26" s="147">
        <v>268758.4</v>
      </c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</row>
    <row r="27" ht="23.25" customHeight="1" spans="1:40">
      <c r="B27" s="148" t="s">
        <v>168</v>
      </c>
      <c r="C27" s="148" t="s">
        <v>185</v>
      </c>
      <c r="D27" s="82">
        <v>652005</v>
      </c>
      <c r="E27" s="150" t="s">
        <v>186</v>
      </c>
      <c r="F27" s="74">
        <f t="shared" si="0"/>
        <v>119070</v>
      </c>
      <c r="G27" s="74">
        <f t="shared" si="1"/>
        <v>119070</v>
      </c>
      <c r="H27" s="74">
        <f t="shared" si="2"/>
        <v>119070</v>
      </c>
      <c r="I27" s="147">
        <v>119070</v>
      </c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</row>
    <row r="28" ht="23.25" customHeight="1" spans="1:40">
      <c r="B28" s="145" t="s">
        <v>168</v>
      </c>
      <c r="C28" s="145" t="s">
        <v>187</v>
      </c>
      <c r="D28" s="82">
        <v>652005</v>
      </c>
      <c r="E28" s="150" t="s">
        <v>188</v>
      </c>
      <c r="F28" s="74">
        <f t="shared" si="0"/>
        <v>905659.34</v>
      </c>
      <c r="G28" s="74">
        <f t="shared" si="1"/>
        <v>905659.34</v>
      </c>
      <c r="H28" s="74">
        <f t="shared" si="2"/>
        <v>905659.34</v>
      </c>
      <c r="I28" s="147">
        <v>805659.34</v>
      </c>
      <c r="J28" s="153">
        <v>100000</v>
      </c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</row>
    <row r="29" ht="23.25" customHeight="1" spans="1:40">
      <c r="B29" s="145" t="s">
        <v>189</v>
      </c>
      <c r="C29" s="145" t="s">
        <v>190</v>
      </c>
      <c r="D29" s="82">
        <v>652005</v>
      </c>
      <c r="E29" s="150" t="s">
        <v>191</v>
      </c>
      <c r="F29" s="74">
        <f t="shared" si="0"/>
        <v>7244716.72</v>
      </c>
      <c r="G29" s="74">
        <f t="shared" si="1"/>
        <v>7244716.72</v>
      </c>
      <c r="H29" s="74">
        <f t="shared" si="2"/>
        <v>7244716.72</v>
      </c>
      <c r="I29" s="147">
        <v>7244716.72</v>
      </c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</row>
    <row r="30" ht="23.25" customHeight="1" spans="1:40">
      <c r="B30" s="145" t="s">
        <v>189</v>
      </c>
      <c r="C30" s="145" t="s">
        <v>169</v>
      </c>
      <c r="D30" s="82">
        <v>652005</v>
      </c>
      <c r="E30" s="150" t="s">
        <v>192</v>
      </c>
      <c r="F30" s="74">
        <f t="shared" si="0"/>
        <v>427176.24</v>
      </c>
      <c r="G30" s="74">
        <f t="shared" si="1"/>
        <v>427176.24</v>
      </c>
      <c r="H30" s="74">
        <f t="shared" si="2"/>
        <v>427176.24</v>
      </c>
      <c r="I30" s="147">
        <v>427176.24</v>
      </c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</row>
    <row r="31" ht="23.25" customHeight="1" spans="1:40">
      <c r="B31" s="145" t="s">
        <v>189</v>
      </c>
      <c r="C31" s="145" t="s">
        <v>171</v>
      </c>
      <c r="D31" s="82">
        <v>652005</v>
      </c>
      <c r="E31" s="150" t="s">
        <v>193</v>
      </c>
      <c r="F31" s="74">
        <f t="shared" si="0"/>
        <v>540</v>
      </c>
      <c r="G31" s="74">
        <f t="shared" si="1"/>
        <v>540</v>
      </c>
      <c r="H31" s="74">
        <f t="shared" si="2"/>
        <v>540</v>
      </c>
      <c r="I31" s="147">
        <v>540</v>
      </c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M18" sqref="M18"/>
    </sheetView>
  </sheetViews>
  <sheetFormatPr defaultColWidth="10" defaultRowHeight="13.5"/>
  <cols>
    <col min="1" max="1" width="1.5" style="101" customWidth="1"/>
    <col min="2" max="4" width="6.125" style="101" customWidth="1"/>
    <col min="5" max="5" width="16.875" style="101" customWidth="1"/>
    <col min="6" max="6" width="48" style="101" customWidth="1"/>
    <col min="7" max="7" width="16.375" style="101" customWidth="1"/>
    <col min="8" max="8" width="16.625" style="101" customWidth="1"/>
    <col min="9" max="9" width="16.375" style="101" customWidth="1"/>
    <col min="10" max="10" width="1.5" style="101" customWidth="1"/>
    <col min="11" max="11" width="9.75" style="101" customWidth="1"/>
    <col min="12" max="16384" width="10" style="101"/>
  </cols>
  <sheetData>
    <row r="1" ht="14.25" customHeight="1" spans="1:10">
      <c r="A1" s="104"/>
      <c r="B1" s="102"/>
      <c r="C1" s="102"/>
      <c r="D1" s="102"/>
      <c r="E1" s="103"/>
      <c r="F1" s="103"/>
      <c r="G1" s="124" t="s">
        <v>194</v>
      </c>
      <c r="H1" s="124"/>
      <c r="I1" s="124"/>
      <c r="J1" s="125"/>
    </row>
    <row r="2" ht="19.9" customHeight="1" spans="1:10">
      <c r="A2" s="104"/>
      <c r="B2" s="107" t="s">
        <v>195</v>
      </c>
      <c r="C2" s="107"/>
      <c r="D2" s="107"/>
      <c r="E2" s="107"/>
      <c r="F2" s="107"/>
      <c r="G2" s="107"/>
      <c r="H2" s="107"/>
      <c r="I2" s="107"/>
      <c r="J2" s="125" t="s">
        <v>3</v>
      </c>
    </row>
    <row r="3" ht="17.1" customHeight="1" spans="1:10">
      <c r="A3" s="108"/>
      <c r="B3" s="109" t="s">
        <v>5</v>
      </c>
      <c r="C3" s="109"/>
      <c r="D3" s="109"/>
      <c r="E3" s="109"/>
      <c r="F3" s="109"/>
      <c r="G3" s="108"/>
      <c r="H3" s="126"/>
      <c r="I3" s="110" t="s">
        <v>6</v>
      </c>
      <c r="J3" s="125"/>
    </row>
    <row r="4" ht="21.4" customHeight="1" spans="1:10">
      <c r="A4" s="113"/>
      <c r="B4" s="112" t="s">
        <v>9</v>
      </c>
      <c r="C4" s="112"/>
      <c r="D4" s="112"/>
      <c r="E4" s="112"/>
      <c r="F4" s="112"/>
      <c r="G4" s="112" t="s">
        <v>59</v>
      </c>
      <c r="H4" s="127" t="s">
        <v>196</v>
      </c>
      <c r="I4" s="127" t="s">
        <v>143</v>
      </c>
      <c r="J4" s="106"/>
    </row>
    <row r="5" ht="21.4" customHeight="1" spans="1:10">
      <c r="A5" s="113"/>
      <c r="B5" s="112" t="s">
        <v>79</v>
      </c>
      <c r="C5" s="112"/>
      <c r="D5" s="112"/>
      <c r="E5" s="112" t="s">
        <v>70</v>
      </c>
      <c r="F5" s="112" t="s">
        <v>71</v>
      </c>
      <c r="G5" s="112"/>
      <c r="H5" s="127"/>
      <c r="I5" s="127"/>
      <c r="J5" s="106"/>
    </row>
    <row r="6" ht="21.4" customHeight="1" spans="1:10">
      <c r="A6" s="128"/>
      <c r="B6" s="112" t="s">
        <v>80</v>
      </c>
      <c r="C6" s="112" t="s">
        <v>81</v>
      </c>
      <c r="D6" s="112" t="s">
        <v>82</v>
      </c>
      <c r="E6" s="112"/>
      <c r="F6" s="112"/>
      <c r="G6" s="112"/>
      <c r="H6" s="127"/>
      <c r="I6" s="127"/>
      <c r="J6" s="129"/>
    </row>
    <row r="7" ht="19.9" customHeight="1" spans="1:10">
      <c r="A7" s="130"/>
      <c r="B7" s="112"/>
      <c r="C7" s="112"/>
      <c r="D7" s="112"/>
      <c r="E7" s="112"/>
      <c r="F7" s="112" t="s">
        <v>72</v>
      </c>
      <c r="G7" s="114">
        <f>SUM(G8:G15)</f>
        <v>28579952</v>
      </c>
      <c r="H7" s="114">
        <f>SUM(H8:H15)</f>
        <v>28579952</v>
      </c>
      <c r="I7" s="114"/>
      <c r="J7" s="131"/>
    </row>
    <row r="8" ht="19.9" customHeight="1" spans="1:10">
      <c r="A8" s="128"/>
      <c r="B8" s="117">
        <v>208</v>
      </c>
      <c r="C8" s="132" t="s">
        <v>83</v>
      </c>
      <c r="D8" s="132" t="s">
        <v>84</v>
      </c>
      <c r="E8" s="117">
        <v>652005</v>
      </c>
      <c r="F8" s="133" t="s">
        <v>85</v>
      </c>
      <c r="G8" s="134">
        <v>7693567.76</v>
      </c>
      <c r="H8" s="134">
        <v>7693567.76</v>
      </c>
      <c r="I8" s="118"/>
      <c r="J8" s="125"/>
    </row>
    <row r="9" ht="19.9" customHeight="1" spans="1:10">
      <c r="A9" s="128"/>
      <c r="B9" s="117">
        <v>208</v>
      </c>
      <c r="C9" s="132" t="s">
        <v>83</v>
      </c>
      <c r="D9" s="132" t="s">
        <v>83</v>
      </c>
      <c r="E9" s="117">
        <v>652005</v>
      </c>
      <c r="F9" s="133" t="s">
        <v>86</v>
      </c>
      <c r="G9" s="134">
        <v>2149980.83</v>
      </c>
      <c r="H9" s="134">
        <v>2149980.83</v>
      </c>
      <c r="I9" s="118"/>
      <c r="J9" s="129"/>
    </row>
    <row r="10" ht="19.9" customHeight="1" spans="1:10">
      <c r="A10" s="128"/>
      <c r="B10" s="117">
        <v>208</v>
      </c>
      <c r="C10" s="132" t="s">
        <v>87</v>
      </c>
      <c r="D10" s="132" t="s">
        <v>88</v>
      </c>
      <c r="E10" s="117">
        <v>652005</v>
      </c>
      <c r="F10" s="133" t="s">
        <v>89</v>
      </c>
      <c r="G10" s="134">
        <v>309472.8</v>
      </c>
      <c r="H10" s="134">
        <v>309472.8</v>
      </c>
      <c r="I10" s="118"/>
      <c r="J10" s="129"/>
    </row>
    <row r="11" ht="19.9" customHeight="1" spans="1:10">
      <c r="A11" s="128"/>
      <c r="B11" s="117">
        <v>210</v>
      </c>
      <c r="C11" s="132" t="s">
        <v>90</v>
      </c>
      <c r="D11" s="132" t="s">
        <v>84</v>
      </c>
      <c r="E11" s="117">
        <v>652005</v>
      </c>
      <c r="F11" s="133" t="s">
        <v>91</v>
      </c>
      <c r="G11" s="134">
        <v>1034678.28</v>
      </c>
      <c r="H11" s="134">
        <v>1034678.28</v>
      </c>
      <c r="I11" s="118"/>
      <c r="J11" s="129"/>
    </row>
    <row r="12" ht="19.9" customHeight="1" spans="1:10">
      <c r="A12" s="128"/>
      <c r="B12" s="117">
        <v>210</v>
      </c>
      <c r="C12" s="132" t="s">
        <v>90</v>
      </c>
      <c r="D12" s="132" t="s">
        <v>92</v>
      </c>
      <c r="E12" s="117">
        <v>652005</v>
      </c>
      <c r="F12" s="133" t="s">
        <v>93</v>
      </c>
      <c r="G12" s="134">
        <v>132000</v>
      </c>
      <c r="H12" s="134">
        <v>132000</v>
      </c>
      <c r="I12" s="118"/>
      <c r="J12" s="129"/>
    </row>
    <row r="13" ht="19.9" customHeight="1" spans="1:10">
      <c r="A13" s="128"/>
      <c r="B13" s="117">
        <v>213</v>
      </c>
      <c r="C13" s="132" t="s">
        <v>84</v>
      </c>
      <c r="D13" s="132" t="s">
        <v>94</v>
      </c>
      <c r="E13" s="117">
        <v>652005</v>
      </c>
      <c r="F13" s="133" t="s">
        <v>95</v>
      </c>
      <c r="G13" s="134">
        <v>15159518.18</v>
      </c>
      <c r="H13" s="134">
        <v>15159518.18</v>
      </c>
      <c r="I13" s="118"/>
      <c r="J13" s="129"/>
    </row>
    <row r="14" ht="19.9" customHeight="1" spans="1:10">
      <c r="A14" s="128"/>
      <c r="B14" s="117">
        <v>213</v>
      </c>
      <c r="C14" s="132" t="s">
        <v>84</v>
      </c>
      <c r="D14" s="132" t="s">
        <v>83</v>
      </c>
      <c r="E14" s="117">
        <v>652005</v>
      </c>
      <c r="F14" s="133" t="s">
        <v>96</v>
      </c>
      <c r="G14" s="134">
        <v>450000</v>
      </c>
      <c r="H14" s="134">
        <v>450000</v>
      </c>
      <c r="I14" s="118"/>
      <c r="J14" s="129"/>
    </row>
    <row r="15" ht="19.9" customHeight="1" spans="1:10">
      <c r="A15" s="128"/>
      <c r="B15" s="117">
        <v>221</v>
      </c>
      <c r="C15" s="132" t="s">
        <v>84</v>
      </c>
      <c r="D15" s="132" t="s">
        <v>88</v>
      </c>
      <c r="E15" s="117">
        <v>652005</v>
      </c>
      <c r="F15" s="133" t="s">
        <v>97</v>
      </c>
      <c r="G15" s="134">
        <v>1650734.15</v>
      </c>
      <c r="H15" s="134">
        <v>1650734.15</v>
      </c>
      <c r="I15" s="118"/>
      <c r="J15" s="129"/>
    </row>
    <row r="16" ht="19.9" customHeight="1" spans="1:10">
      <c r="A16" s="128"/>
      <c r="B16" s="119"/>
      <c r="C16" s="119"/>
      <c r="D16" s="119"/>
      <c r="E16" s="119"/>
      <c r="F16" s="120"/>
      <c r="G16" s="118"/>
      <c r="H16" s="118"/>
      <c r="I16" s="118"/>
      <c r="J16" s="129"/>
    </row>
    <row r="17" ht="19.9" customHeight="1" spans="1:10">
      <c r="A17" s="128"/>
      <c r="B17" s="119"/>
      <c r="C17" s="119"/>
      <c r="D17" s="119"/>
      <c r="E17" s="119"/>
      <c r="F17" s="120"/>
      <c r="G17" s="118"/>
      <c r="H17" s="118"/>
      <c r="I17" s="118"/>
      <c r="J17" s="129"/>
    </row>
    <row r="18" ht="19.9" customHeight="1" spans="1:10">
      <c r="A18" s="128"/>
      <c r="B18" s="119"/>
      <c r="C18" s="119"/>
      <c r="D18" s="119"/>
      <c r="E18" s="119"/>
      <c r="F18" s="120"/>
      <c r="G18" s="118"/>
      <c r="H18" s="118"/>
      <c r="I18" s="118"/>
      <c r="J18" s="129"/>
    </row>
    <row r="19" ht="19.9" customHeight="1" spans="1:10">
      <c r="A19" s="128"/>
      <c r="B19" s="119"/>
      <c r="C19" s="119"/>
      <c r="D19" s="119"/>
      <c r="E19" s="119"/>
      <c r="F19" s="120"/>
      <c r="G19" s="118"/>
      <c r="H19" s="118"/>
      <c r="I19" s="118"/>
      <c r="J19" s="129"/>
    </row>
    <row r="20" ht="19.9" customHeight="1" spans="1:10">
      <c r="A20" s="128"/>
      <c r="B20" s="119"/>
      <c r="C20" s="119"/>
      <c r="D20" s="119"/>
      <c r="E20" s="119"/>
      <c r="F20" s="120"/>
      <c r="G20" s="118"/>
      <c r="H20" s="118"/>
      <c r="I20" s="118"/>
      <c r="J20" s="129"/>
    </row>
    <row r="21" ht="19.9" customHeight="1" spans="1:10">
      <c r="A21" s="128"/>
      <c r="B21" s="119"/>
      <c r="C21" s="119"/>
      <c r="D21" s="119"/>
      <c r="E21" s="119"/>
      <c r="F21" s="120"/>
      <c r="G21" s="118"/>
      <c r="H21" s="118"/>
      <c r="I21" s="118"/>
      <c r="J21" s="129"/>
    </row>
    <row r="22" ht="19.9" customHeight="1" spans="1:10">
      <c r="A22" s="128"/>
      <c r="B22" s="119"/>
      <c r="C22" s="119"/>
      <c r="D22" s="119"/>
      <c r="E22" s="119"/>
      <c r="F22" s="120"/>
      <c r="G22" s="118"/>
      <c r="H22" s="118"/>
      <c r="I22" s="118"/>
      <c r="J22" s="129"/>
    </row>
    <row r="23" ht="19.9" customHeight="1" spans="1:10">
      <c r="A23" s="128"/>
      <c r="B23" s="119"/>
      <c r="C23" s="119"/>
      <c r="D23" s="119"/>
      <c r="E23" s="119"/>
      <c r="F23" s="120"/>
      <c r="G23" s="118"/>
      <c r="H23" s="118"/>
      <c r="I23" s="118"/>
      <c r="J23" s="129"/>
    </row>
    <row r="24" ht="19.9" customHeight="1" spans="1:10">
      <c r="A24" s="128"/>
      <c r="B24" s="119"/>
      <c r="C24" s="119"/>
      <c r="D24" s="119"/>
      <c r="E24" s="119"/>
      <c r="F24" s="120"/>
      <c r="G24" s="118"/>
      <c r="H24" s="118"/>
      <c r="I24" s="118"/>
      <c r="J24" s="129"/>
    </row>
    <row r="25" ht="19.9" customHeight="1" spans="1:10">
      <c r="A25" s="128"/>
      <c r="B25" s="119"/>
      <c r="C25" s="119"/>
      <c r="D25" s="119"/>
      <c r="E25" s="119"/>
      <c r="F25" s="120"/>
      <c r="G25" s="118"/>
      <c r="H25" s="118"/>
      <c r="I25" s="118"/>
      <c r="J25" s="129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selection activeCell="D8" sqref="D8:D10"/>
    </sheetView>
  </sheetViews>
  <sheetFormatPr defaultColWidth="10" defaultRowHeight="13.5"/>
  <cols>
    <col min="1" max="1" width="1.5" style="101" customWidth="1"/>
    <col min="2" max="3" width="6.125" style="101" customWidth="1"/>
    <col min="4" max="4" width="16.375" style="101" customWidth="1"/>
    <col min="5" max="5" width="41" style="101" customWidth="1"/>
    <col min="6" max="8" width="16.375" style="101" customWidth="1"/>
    <col min="9" max="9" width="1.5" style="101" customWidth="1"/>
    <col min="10" max="16384" width="10" style="101"/>
  </cols>
  <sheetData>
    <row r="1" ht="14.25" customHeight="1" spans="1:9">
      <c r="A1" s="102"/>
      <c r="B1" s="102"/>
      <c r="C1" s="102"/>
      <c r="D1" s="103"/>
      <c r="E1" s="103"/>
      <c r="F1" s="104"/>
      <c r="G1" s="104"/>
      <c r="H1" s="105" t="s">
        <v>197</v>
      </c>
      <c r="I1" s="106"/>
    </row>
    <row r="2" ht="19.9" customHeight="1" spans="1:9">
      <c r="A2" s="104"/>
      <c r="B2" s="107" t="s">
        <v>198</v>
      </c>
      <c r="C2" s="107"/>
      <c r="D2" s="107"/>
      <c r="E2" s="107"/>
      <c r="F2" s="107"/>
      <c r="G2" s="107"/>
      <c r="H2" s="107"/>
      <c r="I2" s="106"/>
    </row>
    <row r="3" ht="17.1" customHeight="1" spans="1:9">
      <c r="A3" s="108"/>
      <c r="B3" s="109" t="s">
        <v>5</v>
      </c>
      <c r="C3" s="109"/>
      <c r="D3" s="109"/>
      <c r="E3" s="109"/>
      <c r="G3" s="108"/>
      <c r="H3" s="110" t="s">
        <v>6</v>
      </c>
      <c r="I3" s="106"/>
    </row>
    <row r="4" ht="21.4" customHeight="1" spans="1:9">
      <c r="A4" s="111"/>
      <c r="B4" s="112" t="s">
        <v>9</v>
      </c>
      <c r="C4" s="112"/>
      <c r="D4" s="112"/>
      <c r="E4" s="112"/>
      <c r="F4" s="112" t="s">
        <v>75</v>
      </c>
      <c r="G4" s="112"/>
      <c r="H4" s="112"/>
      <c r="I4" s="106"/>
    </row>
    <row r="5" ht="21.4" customHeight="1" spans="1:9">
      <c r="A5" s="111"/>
      <c r="B5" s="112" t="s">
        <v>79</v>
      </c>
      <c r="C5" s="112"/>
      <c r="D5" s="112" t="s">
        <v>70</v>
      </c>
      <c r="E5" s="112" t="s">
        <v>71</v>
      </c>
      <c r="F5" s="112" t="s">
        <v>59</v>
      </c>
      <c r="G5" s="112" t="s">
        <v>199</v>
      </c>
      <c r="H5" s="112" t="s">
        <v>200</v>
      </c>
      <c r="I5" s="106"/>
    </row>
    <row r="6" ht="21.4" customHeight="1" spans="1:9">
      <c r="A6" s="113"/>
      <c r="B6" s="112" t="s">
        <v>80</v>
      </c>
      <c r="C6" s="112" t="s">
        <v>81</v>
      </c>
      <c r="D6" s="112"/>
      <c r="E6" s="112"/>
      <c r="F6" s="112"/>
      <c r="G6" s="112"/>
      <c r="H6" s="112"/>
      <c r="I6" s="106"/>
    </row>
    <row r="7" ht="30" customHeight="1" spans="1:9">
      <c r="A7" s="111"/>
      <c r="B7" s="112"/>
      <c r="C7" s="112"/>
      <c r="D7" s="112"/>
      <c r="E7" s="112" t="s">
        <v>72</v>
      </c>
      <c r="F7" s="114">
        <f>G7+H7</f>
        <v>28129952</v>
      </c>
      <c r="G7" s="114">
        <f>SUM(G8:G10)</f>
        <v>26319079.26</v>
      </c>
      <c r="H7" s="114">
        <f>SUM(H9)</f>
        <v>1810872.74</v>
      </c>
      <c r="I7" s="106"/>
    </row>
    <row r="8" ht="30" customHeight="1" spans="1:9">
      <c r="A8" s="111"/>
      <c r="B8" s="115">
        <v>505</v>
      </c>
      <c r="C8" s="116" t="s">
        <v>88</v>
      </c>
      <c r="D8" s="117">
        <v>652005</v>
      </c>
      <c r="E8" s="115" t="s">
        <v>201</v>
      </c>
      <c r="F8" s="118">
        <f>G8</f>
        <v>18646646.3</v>
      </c>
      <c r="G8" s="118">
        <v>18646646.3</v>
      </c>
      <c r="H8" s="118"/>
      <c r="I8" s="106"/>
    </row>
    <row r="9" ht="30" customHeight="1" spans="1:9">
      <c r="A9" s="111"/>
      <c r="B9" s="115">
        <v>505</v>
      </c>
      <c r="C9" s="116" t="s">
        <v>84</v>
      </c>
      <c r="D9" s="117">
        <v>652005</v>
      </c>
      <c r="E9" s="115" t="s">
        <v>202</v>
      </c>
      <c r="F9" s="118">
        <f>H9</f>
        <v>1810872.74</v>
      </c>
      <c r="G9" s="118"/>
      <c r="H9" s="118">
        <v>1810872.74</v>
      </c>
      <c r="I9" s="106"/>
    </row>
    <row r="10" ht="30" customHeight="1" spans="1:9">
      <c r="A10" s="111"/>
      <c r="B10" s="115">
        <v>509</v>
      </c>
      <c r="C10" s="116" t="s">
        <v>88</v>
      </c>
      <c r="D10" s="117">
        <v>652005</v>
      </c>
      <c r="E10" s="115" t="s">
        <v>203</v>
      </c>
      <c r="F10" s="118">
        <f>G10</f>
        <v>7672432.96</v>
      </c>
      <c r="G10" s="118">
        <v>7672432.96</v>
      </c>
      <c r="H10" s="118"/>
      <c r="I10" s="106"/>
    </row>
    <row r="11" ht="30" customHeight="1" spans="1:9">
      <c r="B11" s="115"/>
      <c r="C11" s="115"/>
      <c r="D11" s="119"/>
      <c r="E11" s="120"/>
      <c r="F11" s="118"/>
      <c r="G11" s="118"/>
      <c r="H11" s="118"/>
      <c r="I11" s="106"/>
    </row>
    <row r="12" ht="30" customHeight="1" spans="1:9">
      <c r="B12" s="115"/>
      <c r="C12" s="115"/>
      <c r="D12" s="119"/>
      <c r="E12" s="120"/>
      <c r="F12" s="118"/>
      <c r="G12" s="118"/>
      <c r="H12" s="118"/>
      <c r="I12" s="106"/>
    </row>
    <row r="13" ht="30" customHeight="1" spans="1:9">
      <c r="B13" s="115"/>
      <c r="C13" s="115"/>
      <c r="D13" s="119"/>
      <c r="E13" s="120"/>
      <c r="F13" s="118"/>
      <c r="G13" s="118"/>
      <c r="H13" s="118"/>
      <c r="I13" s="106"/>
    </row>
    <row r="14" ht="30" customHeight="1" spans="1:9">
      <c r="B14" s="115"/>
      <c r="C14" s="115"/>
      <c r="D14" s="119"/>
      <c r="E14" s="120"/>
      <c r="F14" s="118"/>
      <c r="G14" s="118"/>
      <c r="H14" s="118"/>
      <c r="I14" s="106"/>
    </row>
    <row r="15" ht="30" customHeight="1" spans="1:9">
      <c r="B15" s="115"/>
      <c r="C15" s="115"/>
      <c r="D15" s="119"/>
      <c r="E15" s="120"/>
      <c r="F15" s="118"/>
      <c r="G15" s="118"/>
      <c r="H15" s="118"/>
      <c r="I15" s="106"/>
    </row>
    <row r="16" ht="30" customHeight="1" spans="1:9">
      <c r="B16" s="115"/>
      <c r="C16" s="115"/>
      <c r="D16" s="119"/>
      <c r="E16" s="120"/>
      <c r="F16" s="118"/>
      <c r="G16" s="118"/>
      <c r="H16" s="118"/>
      <c r="I16" s="106"/>
    </row>
    <row r="17" ht="30" customHeight="1" spans="1:9">
      <c r="B17" s="115"/>
      <c r="C17" s="115"/>
      <c r="D17" s="119"/>
      <c r="E17" s="120"/>
      <c r="F17" s="118"/>
      <c r="G17" s="118"/>
      <c r="H17" s="118"/>
      <c r="I17" s="106"/>
    </row>
    <row r="18" ht="30" customHeight="1" spans="1:9">
      <c r="B18" s="115"/>
      <c r="C18" s="115"/>
      <c r="D18" s="119"/>
      <c r="E18" s="120"/>
      <c r="F18" s="118"/>
      <c r="G18" s="118"/>
      <c r="H18" s="118"/>
      <c r="I18" s="106"/>
    </row>
    <row r="19" ht="30" customHeight="1" spans="1:9">
      <c r="A19" s="111"/>
      <c r="B19" s="115"/>
      <c r="C19" s="115"/>
      <c r="D19" s="119"/>
      <c r="E19" s="120"/>
      <c r="F19" s="118"/>
      <c r="G19" s="118"/>
      <c r="H19" s="118"/>
      <c r="I19" s="106"/>
    </row>
    <row r="20" ht="30" customHeight="1" spans="1:9">
      <c r="B20" s="115"/>
      <c r="C20" s="115"/>
      <c r="D20" s="119"/>
      <c r="E20" s="120"/>
      <c r="F20" s="118"/>
      <c r="G20" s="118"/>
      <c r="H20" s="118"/>
      <c r="I20" s="106"/>
    </row>
    <row r="21" ht="30" customHeight="1" spans="1:9">
      <c r="B21" s="115"/>
      <c r="C21" s="115"/>
      <c r="D21" s="119"/>
      <c r="E21" s="120"/>
      <c r="F21" s="118"/>
      <c r="G21" s="118"/>
      <c r="H21" s="118"/>
      <c r="I21" s="106"/>
    </row>
    <row r="22" ht="30" customHeight="1" spans="1:9">
      <c r="B22" s="115"/>
      <c r="C22" s="115"/>
      <c r="D22" s="119"/>
      <c r="E22" s="120"/>
      <c r="F22" s="118"/>
      <c r="G22" s="118"/>
      <c r="H22" s="118"/>
      <c r="I22" s="106"/>
    </row>
    <row r="23" ht="30" customHeight="1" spans="1:9">
      <c r="B23" s="115"/>
      <c r="C23" s="115"/>
      <c r="D23" s="119"/>
      <c r="E23" s="120"/>
      <c r="F23" s="118"/>
      <c r="G23" s="118"/>
      <c r="H23" s="118"/>
      <c r="I23" s="106"/>
    </row>
    <row r="24" ht="30" customHeight="1" spans="1:9">
      <c r="B24" s="115"/>
      <c r="C24" s="115"/>
      <c r="D24" s="119"/>
      <c r="E24" s="120"/>
      <c r="F24" s="118"/>
      <c r="G24" s="118"/>
      <c r="H24" s="118"/>
      <c r="I24" s="106"/>
    </row>
    <row r="25" ht="30" customHeight="1" spans="1:9">
      <c r="B25" s="115"/>
      <c r="C25" s="115"/>
      <c r="D25" s="119"/>
      <c r="E25" s="120"/>
      <c r="F25" s="118"/>
      <c r="G25" s="118"/>
      <c r="H25" s="118"/>
      <c r="I25" s="106"/>
    </row>
    <row r="26" ht="30" customHeight="1" spans="1:9">
      <c r="B26" s="115"/>
      <c r="C26" s="115"/>
      <c r="D26" s="119"/>
      <c r="E26" s="120"/>
      <c r="F26" s="118"/>
      <c r="G26" s="118"/>
      <c r="H26" s="118"/>
      <c r="I26" s="106"/>
    </row>
    <row r="27" ht="30" customHeight="1" spans="1:9">
      <c r="B27" s="115"/>
      <c r="C27" s="115"/>
      <c r="D27" s="119"/>
      <c r="E27" s="120"/>
      <c r="F27" s="118"/>
      <c r="G27" s="118"/>
      <c r="H27" s="118"/>
      <c r="I27" s="106"/>
    </row>
    <row r="28" ht="30" customHeight="1" spans="1:9">
      <c r="B28" s="115"/>
      <c r="C28" s="115"/>
      <c r="D28" s="119"/>
      <c r="E28" s="120"/>
      <c r="F28" s="118"/>
      <c r="G28" s="118"/>
      <c r="H28" s="118"/>
      <c r="I28" s="106"/>
    </row>
    <row r="29" ht="30" customHeight="1" spans="1:9">
      <c r="B29" s="115"/>
      <c r="C29" s="115"/>
      <c r="D29" s="119"/>
      <c r="E29" s="120"/>
      <c r="F29" s="118"/>
      <c r="G29" s="118"/>
      <c r="H29" s="118"/>
      <c r="I29" s="106"/>
    </row>
    <row r="30" ht="8.45" customHeight="1" spans="1:9">
      <c r="A30" s="121"/>
      <c r="B30" s="121"/>
      <c r="C30" s="121"/>
      <c r="D30" s="122"/>
      <c r="E30" s="121"/>
      <c r="F30" s="121"/>
      <c r="G30" s="121"/>
      <c r="H30" s="121"/>
      <c r="I30" s="12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workbookViewId="0">
      <selection activeCell="B7" sqref="B7:G7"/>
    </sheetView>
  </sheetViews>
  <sheetFormatPr defaultColWidth="10" defaultRowHeight="13.5" outlineLevelCol="7"/>
  <cols>
    <col min="1" max="1" width="1.5" style="83" customWidth="1"/>
    <col min="2" max="4" width="6.625" style="83" customWidth="1"/>
    <col min="5" max="5" width="26.625" style="83" customWidth="1"/>
    <col min="6" max="6" width="48.625" style="83" customWidth="1"/>
    <col min="7" max="7" width="26.625" style="83" customWidth="1"/>
    <col min="8" max="8" width="1.5" style="83" customWidth="1"/>
    <col min="9" max="10" width="9.75" style="83" customWidth="1"/>
    <col min="11" max="16384" width="10" style="83"/>
  </cols>
  <sheetData>
    <row r="1" ht="24.95" customHeight="1" spans="1:8">
      <c r="A1" s="84"/>
      <c r="B1" s="2"/>
      <c r="C1" s="2"/>
      <c r="D1" s="2"/>
      <c r="E1" s="25"/>
      <c r="F1" s="25"/>
      <c r="G1" s="85" t="s">
        <v>204</v>
      </c>
      <c r="H1" s="86"/>
    </row>
    <row r="2" ht="22.9" customHeight="1" spans="1:8">
      <c r="A2" s="84"/>
      <c r="B2" s="87" t="s">
        <v>205</v>
      </c>
      <c r="C2" s="87"/>
      <c r="D2" s="87"/>
      <c r="E2" s="87"/>
      <c r="F2" s="87"/>
      <c r="G2" s="87"/>
      <c r="H2" s="86" t="s">
        <v>3</v>
      </c>
    </row>
    <row r="3" ht="19.5" customHeight="1" spans="1:8">
      <c r="A3" s="88"/>
      <c r="B3" s="89" t="s">
        <v>5</v>
      </c>
      <c r="C3" s="89"/>
      <c r="D3" s="89"/>
      <c r="E3" s="89"/>
      <c r="F3" s="89"/>
      <c r="G3" s="90" t="s">
        <v>6</v>
      </c>
      <c r="H3" s="91"/>
    </row>
    <row r="4" ht="24.4" customHeight="1" spans="1:8">
      <c r="A4" s="92"/>
      <c r="B4" s="69" t="s">
        <v>79</v>
      </c>
      <c r="C4" s="69"/>
      <c r="D4" s="69"/>
      <c r="E4" s="69" t="s">
        <v>70</v>
      </c>
      <c r="F4" s="69" t="s">
        <v>71</v>
      </c>
      <c r="G4" s="69" t="s">
        <v>206</v>
      </c>
      <c r="H4" s="93"/>
    </row>
    <row r="5" ht="24" customHeight="1" spans="1:8">
      <c r="A5" s="92"/>
      <c r="B5" s="69" t="s">
        <v>80</v>
      </c>
      <c r="C5" s="69" t="s">
        <v>81</v>
      </c>
      <c r="D5" s="69" t="s">
        <v>82</v>
      </c>
      <c r="E5" s="69"/>
      <c r="F5" s="69"/>
      <c r="G5" s="69"/>
      <c r="H5" s="94"/>
    </row>
    <row r="6" ht="27.95" customHeight="1" spans="1:8">
      <c r="A6" s="95"/>
      <c r="B6" s="69"/>
      <c r="C6" s="69"/>
      <c r="D6" s="69"/>
      <c r="E6" s="69"/>
      <c r="F6" s="69" t="s">
        <v>72</v>
      </c>
      <c r="G6" s="74">
        <f>SUM(G7:G17)</f>
        <v>450000</v>
      </c>
      <c r="H6" s="96"/>
    </row>
    <row r="7" ht="22.9" customHeight="1" spans="1:8">
      <c r="A7" s="95"/>
      <c r="B7" s="69">
        <v>213</v>
      </c>
      <c r="C7" s="97" t="s">
        <v>84</v>
      </c>
      <c r="D7" s="97" t="s">
        <v>83</v>
      </c>
      <c r="E7" s="69">
        <v>652005</v>
      </c>
      <c r="F7" s="69" t="s">
        <v>207</v>
      </c>
      <c r="G7" s="74">
        <v>450000</v>
      </c>
      <c r="H7" s="96"/>
    </row>
    <row r="8" ht="22.9" customHeight="1" spans="1:8">
      <c r="A8" s="95"/>
      <c r="B8" s="69"/>
      <c r="C8" s="69"/>
      <c r="D8" s="69"/>
      <c r="E8" s="69"/>
      <c r="F8" s="69"/>
      <c r="G8" s="74"/>
      <c r="H8" s="96"/>
    </row>
    <row r="9" ht="22.9" customHeight="1" spans="1:8">
      <c r="A9" s="95"/>
      <c r="B9" s="69"/>
      <c r="C9" s="69"/>
      <c r="D9" s="69"/>
      <c r="E9" s="69"/>
      <c r="F9" s="69"/>
      <c r="G9" s="74"/>
      <c r="H9" s="96"/>
    </row>
    <row r="10" ht="22.9" customHeight="1" spans="1:8">
      <c r="A10" s="95"/>
      <c r="B10" s="69"/>
      <c r="C10" s="69"/>
      <c r="D10" s="69"/>
      <c r="E10" s="69"/>
      <c r="F10" s="69"/>
      <c r="G10" s="74"/>
      <c r="H10" s="96"/>
    </row>
    <row r="11" ht="22.9" customHeight="1" spans="1:8">
      <c r="A11" s="95"/>
      <c r="B11" s="69"/>
      <c r="C11" s="69"/>
      <c r="D11" s="69"/>
      <c r="E11" s="69"/>
      <c r="F11" s="69"/>
      <c r="G11" s="74"/>
      <c r="H11" s="96"/>
    </row>
    <row r="12" ht="22.9" customHeight="1" spans="1:8">
      <c r="A12" s="95"/>
      <c r="B12" s="69"/>
      <c r="C12" s="69"/>
      <c r="D12" s="69"/>
      <c r="E12" s="69"/>
      <c r="F12" s="69"/>
      <c r="G12" s="74"/>
      <c r="H12" s="96"/>
    </row>
    <row r="13" ht="22.9" customHeight="1" spans="1:8">
      <c r="A13" s="95"/>
      <c r="B13" s="69"/>
      <c r="C13" s="69"/>
      <c r="D13" s="69"/>
      <c r="E13" s="69"/>
      <c r="F13" s="69"/>
      <c r="G13" s="74"/>
      <c r="H13" s="96"/>
    </row>
    <row r="14" ht="22.9" customHeight="1" spans="1:8">
      <c r="A14" s="92"/>
      <c r="B14" s="76"/>
      <c r="C14" s="76"/>
      <c r="D14" s="76"/>
      <c r="E14" s="76"/>
      <c r="F14" s="76" t="s">
        <v>23</v>
      </c>
      <c r="G14" s="77"/>
      <c r="H14" s="93"/>
    </row>
    <row r="15" ht="22.9" customHeight="1" spans="1:8">
      <c r="A15" s="92"/>
      <c r="B15" s="76"/>
      <c r="C15" s="76"/>
      <c r="D15" s="76"/>
      <c r="E15" s="76"/>
      <c r="F15" s="76" t="s">
        <v>23</v>
      </c>
      <c r="G15" s="77"/>
      <c r="H15" s="93"/>
    </row>
    <row r="16" ht="27.95" customHeight="1" spans="1:8">
      <c r="A16" s="92"/>
      <c r="B16" s="76"/>
      <c r="C16" s="76"/>
      <c r="D16" s="76"/>
      <c r="E16" s="76"/>
      <c r="F16" s="76"/>
      <c r="G16" s="77"/>
      <c r="H16" s="94"/>
    </row>
    <row r="17" ht="27.95" customHeight="1" spans="1:8">
      <c r="A17" s="92"/>
      <c r="B17" s="76"/>
      <c r="C17" s="76"/>
      <c r="D17" s="76"/>
      <c r="E17" s="76"/>
      <c r="F17" s="76"/>
      <c r="G17" s="77"/>
      <c r="H17" s="94"/>
    </row>
    <row r="18" ht="9.75" customHeight="1" spans="1:8">
      <c r="A18" s="98"/>
      <c r="B18" s="99"/>
      <c r="C18" s="99"/>
      <c r="D18" s="99"/>
      <c r="E18" s="99"/>
      <c r="F18" s="98"/>
      <c r="G18" s="98"/>
      <c r="H18" s="10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肖静</cp:lastModifiedBy>
  <dcterms:created xsi:type="dcterms:W3CDTF">2022-03-04T19:28:00Z</dcterms:created>
  <dcterms:modified xsi:type="dcterms:W3CDTF">2026-02-04T09:17:11Z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