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2465" activeTab="12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24519"/>
</workbook>
</file>

<file path=xl/calcChain.xml><?xml version="1.0" encoding="utf-8"?>
<calcChain xmlns="http://schemas.openxmlformats.org/spreadsheetml/2006/main">
  <c r="F27" i="8"/>
  <c r="F26"/>
  <c r="E33" i="5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3"/>
  <c r="E12"/>
  <c r="E11"/>
  <c r="E10"/>
  <c r="C10"/>
  <c r="E9"/>
  <c r="E8"/>
  <c r="E7"/>
  <c r="I6"/>
  <c r="H6"/>
  <c r="G6"/>
  <c r="F6"/>
  <c r="C40" i="2"/>
  <c r="E36"/>
  <c r="E40" s="1"/>
  <c r="C36"/>
  <c r="E6" i="5" l="1"/>
</calcChain>
</file>

<file path=xl/sharedStrings.xml><?xml version="1.0" encoding="utf-8"?>
<sst xmlns="http://schemas.openxmlformats.org/spreadsheetml/2006/main" count="855" uniqueCount="430">
  <si>
    <t xml:space="preserve">
表1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</si>
  <si>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</si>
  <si>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</si>
  <si>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</si>
  <si>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</si>
  <si>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</si>
  <si>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</si>
  <si>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</si>
  <si>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</si>
  <si>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</si>
  <si>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</si>
  <si>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</si>
  <si>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</si>
  <si>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</si>
  <si>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</si>
  <si>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</si>
  <si>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</si>
  <si>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</si>
  <si>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</si>
  <si>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</si>
  <si>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</si>
  <si>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</si>
  <si>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</si>
  <si>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</si>
  <si>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</si>
  <si>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</si>
  <si>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</si>
  <si>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</si>
  <si>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</si>
  <si>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</si>
  <si>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</si>
  <si>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</si>
  <si>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</si>
  <si>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</si>
  <si>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</si>
  <si>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</si>
  <si>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</si>
  <si>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</si>
  <si>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</si>
  <si>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</si>
  <si>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</si>
  <si>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</si>
  <si>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</si>
  <si>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</si>
  <si>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</si>
  <si>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</si>
  <si>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</si>
  <si>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</si>
  <si>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</si>
  <si>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</si>
  <si>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</si>
  <si>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</si>
  <si>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</si>
  <si>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</si>
  <si>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</si>
  <si>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</si>
  <si>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</si>
  <si>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</si>
  <si>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</si>
  <si>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</si>
  <si>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</si>
  <si>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</si>
  <si>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</si>
  <si>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</si>
  <si>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</si>
  <si>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</si>
  <si>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</si>
  <si>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</si>
  <si>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</si>
  <si>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</si>
  <si>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</si>
  <si>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</si>
  <si>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</si>
  <si>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</si>
  <si>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</si>
  <si>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</si>
  <si>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</si>
  <si>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</si>
  <si>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</si>
  <si>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</si>
  <si>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</si>
  <si>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</si>
  <si>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</si>
  <si>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</si>
  <si>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</si>
  <si>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</si>
  <si>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</si>
  <si>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</si>
  <si>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</si>
  <si>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</si>
  <si>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</si>
  <si>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</si>
  <si>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</si>
  <si>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</si>
  <si>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</si>
  <si>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</si>
  <si>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</si>
  <si>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</si>
  <si>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</si>
  <si>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</si>
  <si>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</si>
  <si>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</si>
  <si>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</si>
  <si>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</si>
  <si>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</si>
  <si>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</si>
  <si>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</si>
  <si>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</si>
  <si>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</si>
  <si>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</si>
  <si>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</si>
  <si>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</si>
  <si>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</si>
  <si>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</si>
  <si>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</si>
  <si>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</si>
  <si>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</si>
  <si>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</si>
  <si>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</si>
  <si>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</si>
  <si>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</si>
  <si>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</si>
  <si>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</si>
  <si>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财政拨款支出预算表（政府经济分类科目）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</si>
  <si>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</si>
  <si>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</si>
  <si>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</si>
  <si>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</si>
  <si>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</si>
  <si>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</si>
  <si>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</si>
  <si>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</si>
  <si>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</si>
  <si>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</si>
  <si>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</si>
  <si>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</si>
  <si>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</si>
  <si>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</si>
  <si>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</si>
  <si>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</si>
  <si>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</si>
  <si>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</si>
  <si>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</si>
  <si>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</si>
  <si>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</si>
  <si>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</si>
  <si>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</si>
  <si>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</si>
  <si>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</si>
  <si>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</si>
  <si>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</si>
  <si>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</si>
  <si>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</si>
  <si>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</si>
  <si>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</si>
  <si>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</si>
  <si>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</si>
  <si>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</si>
  <si>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</si>
  <si>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</si>
  <si>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</si>
  <si>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</si>
  <si>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</si>
  <si>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</si>
  <si>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</si>
  <si>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</si>
  <si>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</si>
  <si>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</si>
  <si>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</si>
  <si>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</si>
  <si>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</si>
  <si>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</si>
  <si>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</si>
  <si>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</si>
  <si>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</si>
  <si>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</si>
  <si>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</si>
  <si>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</si>
  <si>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</si>
  <si>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</si>
  <si>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</si>
  <si>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</si>
  <si>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</si>
  <si>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</si>
  <si>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</si>
  <si>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</si>
  <si>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</si>
  <si>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</si>
  <si>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</si>
  <si>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</si>
  <si>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</si>
  <si>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</si>
  <si>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</si>
  <si>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</si>
  <si>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</si>
  <si>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</si>
  <si>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</si>
  <si>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</si>
  <si>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</si>
  <si>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</si>
  <si>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</si>
  <si>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</si>
  <si>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</si>
  <si>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</si>
  <si>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</si>
  <si>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</si>
  <si>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</si>
  <si>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</si>
  <si>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</si>
  <si>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</si>
  <si>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</si>
  <si>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</si>
  <si>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</si>
  <si>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</si>
  <si>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</si>
  <si>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</si>
  <si>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</si>
  <si>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</si>
  <si>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</si>
  <si>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</si>
  <si>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</si>
  <si>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</si>
  <si>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</si>
  <si>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</si>
  <si>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</si>
  <si>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</si>
  <si>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</si>
  <si>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</si>
  <si>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</si>
  <si>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</si>
  <si>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</si>
  <si>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</si>
  <si>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</si>
  <si>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</si>
  <si>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</si>
  <si>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</si>
  <si>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</si>
  <si>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</si>
  <si>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</si>
  <si>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</si>
  <si>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</si>
  <si>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</si>
  <si>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</si>
  <si>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</si>
  <si>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</si>
  <si>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</si>
  <si>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</si>
  <si>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</si>
  <si>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</si>
  <si>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</si>
  <si>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</si>
  <si>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</si>
  <si>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</si>
  <si>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</si>
  <si>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</si>
  <si>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</si>
  <si>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</si>
  <si>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2021年单位预算</t>
    <phoneticPr fontId="15" type="noConversion"/>
  </si>
  <si>
    <t>攀枝花市二滩国家森林公园管理处（攀枝花市二滩风景名胜区管理局）</t>
    <phoneticPr fontId="15" type="noConversion"/>
  </si>
  <si>
    <t>攀枝花市二滩国家森林公园管理处（攀枝花市二滩风景名胜区管理局）</t>
    <phoneticPr fontId="15" type="noConversion"/>
  </si>
  <si>
    <t>208</t>
  </si>
  <si>
    <t>05</t>
  </si>
  <si>
    <t>01</t>
  </si>
  <si>
    <t>行政单位离退休</t>
    <phoneticPr fontId="15" type="noConversion"/>
  </si>
  <si>
    <t>机关事业单位基本养老保险缴费支出</t>
    <phoneticPr fontId="15" type="noConversion"/>
  </si>
  <si>
    <t>213</t>
  </si>
  <si>
    <t>02</t>
  </si>
  <si>
    <t>行政运行（林业）</t>
    <phoneticPr fontId="15" type="noConversion"/>
  </si>
  <si>
    <t>34</t>
  </si>
  <si>
    <t>林业草原防灾减灾</t>
  </si>
  <si>
    <t>221</t>
  </si>
  <si>
    <t>住房公积金</t>
    <phoneticPr fontId="15" type="noConversion"/>
  </si>
  <si>
    <t>652006</t>
    <phoneticPr fontId="15" type="noConversion"/>
  </si>
  <si>
    <t>02</t>
    <phoneticPr fontId="15" type="noConversion"/>
  </si>
  <si>
    <r>
      <t xml:space="preserve"> </t>
    </r>
    <r>
      <rPr>
        <sz val="11"/>
        <color indexed="8"/>
        <rFont val="宋体"/>
        <family val="3"/>
        <charset val="134"/>
        <scheme val="minor"/>
      </rPr>
      <t xml:space="preserve">  </t>
    </r>
    <phoneticPr fontId="15" type="noConversion"/>
  </si>
  <si>
    <t>213</t>
    <phoneticPr fontId="15" type="noConversion"/>
  </si>
  <si>
    <t>02</t>
    <phoneticPr fontId="15" type="noConversion"/>
  </si>
  <si>
    <t>34</t>
    <phoneticPr fontId="15" type="noConversion"/>
  </si>
  <si>
    <t>行政单位离退休</t>
  </si>
  <si>
    <t>机关事业单位基本养老保险缴费支出</t>
  </si>
  <si>
    <t>行政运行（林业）</t>
  </si>
  <si>
    <r>
      <t xml:space="preserve"> </t>
    </r>
    <r>
      <rPr>
        <sz val="11"/>
        <rFont val="宋体"/>
        <family val="3"/>
        <charset val="134"/>
      </rPr>
      <t>林业草原防灾减灾</t>
    </r>
    <phoneticPr fontId="15" type="noConversion"/>
  </si>
  <si>
    <t xml:space="preserve"> </t>
    <phoneticPr fontId="15" type="noConversion"/>
  </si>
  <si>
    <t>301</t>
  </si>
  <si>
    <t>03</t>
  </si>
  <si>
    <t>08</t>
  </si>
  <si>
    <t>10</t>
  </si>
  <si>
    <t>11</t>
  </si>
  <si>
    <t>13</t>
  </si>
  <si>
    <t>99</t>
  </si>
  <si>
    <t>302</t>
  </si>
  <si>
    <t>06</t>
  </si>
  <si>
    <t>07</t>
  </si>
  <si>
    <t>17</t>
  </si>
  <si>
    <t>28</t>
  </si>
  <si>
    <t>29</t>
  </si>
  <si>
    <t>39</t>
  </si>
  <si>
    <t>303</t>
  </si>
  <si>
    <t>林业草原防灾减灾</t>
    <phoneticPr fontId="15" type="noConversion"/>
  </si>
  <si>
    <t>此表无数据</t>
    <phoneticPr fontId="15" type="noConversion"/>
  </si>
  <si>
    <t>样表13</t>
    <phoneticPr fontId="15" type="noConversion"/>
  </si>
  <si>
    <t>攀枝花市二滩国家森林公园保护中心（攀枝花市二滩风景名胜区保护中心）
部门整体支出绩效目标表</t>
    <phoneticPr fontId="15" type="noConversion"/>
  </si>
  <si>
    <t>（2021年度）</t>
    <phoneticPr fontId="15" type="noConversion"/>
  </si>
  <si>
    <t>部门(单位）名称</t>
  </si>
  <si>
    <t>攀枝花市二滩国家森林公园管理处</t>
    <phoneticPr fontId="15" type="noConversion"/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</si>
  <si>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</si>
  <si>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</si>
  <si>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</si>
  <si>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</si>
  <si>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</si>
  <si>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</si>
  <si>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</si>
  <si>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保障人员工资福利和公用经费支出</t>
  </si>
  <si>
    <t>用于二滩国家森林公园国家4A级旅游景区管理工作，确保二滩4A级景区管理各项工作正常运行</t>
  </si>
  <si>
    <t>项目经费</t>
    <phoneticPr fontId="15" type="noConversion"/>
  </si>
  <si>
    <t>二滩国家4A景区日常管理（租车、差旅、邮电、水电等基本运转支出）、公共设施维修维护、景区宣传推介和招商等工作安排。</t>
    <phoneticPr fontId="15" type="noConversion"/>
  </si>
  <si>
    <t>金额合计</t>
  </si>
  <si>
    <t>年度
总体
目标</t>
  </si>
  <si>
    <t xml:space="preserve">用于保障2022年度职工工资福利支出和机关正常运转，抓好二滩国家森林公园国家4A级旅游景区的综合管理工作，确保二滩4A级景区管理各项工作正常运行，有效提升二滩国家森林公园国家4A级旅游景区品质，实现保牌增质和正常对外开放，促进二滩国家森林公园生态旅游的发展。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</si>
  <si>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</si>
  <si>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</si>
  <si>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</si>
  <si>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</si>
  <si>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</si>
  <si>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</si>
  <si>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</si>
  <si>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二滩国家4A级旅游景区日常运转管理</t>
    <phoneticPr fontId="15" type="noConversion"/>
  </si>
  <si>
    <t>≥20次</t>
  </si>
  <si>
    <t>公共设施维修次数</t>
  </si>
  <si>
    <t>≥1次</t>
    <phoneticPr fontId="15" type="noConversion"/>
  </si>
  <si>
    <t>景区宣传推介和招商</t>
    <phoneticPr fontId="15" type="noConversion"/>
  </si>
  <si>
    <t>≥3次</t>
  </si>
  <si>
    <t>质量指标</t>
  </si>
  <si>
    <t>二滩国家4A级旅游景区管理质量提高</t>
  </si>
  <si>
    <t>≥90%</t>
  </si>
  <si>
    <t>时效指标</t>
  </si>
  <si>
    <t>二滩国家4A级旅游景区日常综合管理</t>
  </si>
  <si>
    <t>≤12月</t>
  </si>
  <si>
    <t>成本指标</t>
  </si>
  <si>
    <t>157.94万元</t>
    <phoneticPr fontId="15" type="noConversion"/>
  </si>
  <si>
    <t>效益指标</t>
  </si>
  <si>
    <t>经济效益
指标</t>
  </si>
  <si>
    <t>促进提高攀枝花市旅游综合收入</t>
  </si>
  <si>
    <t>≥4400万元</t>
    <phoneticPr fontId="15" type="noConversion"/>
  </si>
  <si>
    <t>满意度
指标</t>
  </si>
  <si>
    <t>满意度指标</t>
  </si>
  <si>
    <t>景区访客满意度</t>
  </si>
  <si>
    <t>单位预算项目绩效目标表</t>
    <phoneticPr fontId="15" type="noConversion"/>
  </si>
  <si>
    <t>项目名称：</t>
  </si>
  <si>
    <t>森林防火专项经费</t>
  </si>
  <si>
    <t>部门（单位）：</t>
  </si>
  <si>
    <t>攀枝花市二滩国家森林公园管理处</t>
  </si>
  <si>
    <t>项目联系人：</t>
  </si>
  <si>
    <t>联系电话：</t>
  </si>
  <si>
    <t>项目类型：</t>
  </si>
  <si>
    <t>其他</t>
  </si>
  <si>
    <t>项目资金来源</t>
  </si>
  <si>
    <t>资金来源</t>
  </si>
  <si>
    <t>2021年预算申请数（元）</t>
  </si>
  <si>
    <t>非财政拨款</t>
  </si>
  <si>
    <t>预算测算标准及测算过程</t>
  </si>
  <si>
    <t>相关情况</t>
  </si>
  <si>
    <t>延续项目</t>
  </si>
  <si>
    <t>是</t>
  </si>
  <si>
    <t>2020年预算数(元)</t>
  </si>
  <si>
    <t>150000</t>
  </si>
  <si>
    <t>2019年预算数(元)</t>
  </si>
  <si>
    <t>97452.88</t>
  </si>
  <si>
    <t>新增项目</t>
  </si>
  <si>
    <t>否</t>
  </si>
  <si>
    <t>2021年项目预计实施情况（包括资金使用情况）</t>
  </si>
  <si>
    <t>月份</t>
  </si>
  <si>
    <t>当月资金需求量</t>
  </si>
  <si>
    <t>项目实施情况</t>
  </si>
  <si>
    <t>1月</t>
  </si>
  <si>
    <t>二滩国家4A级旅游景区日常运转管理</t>
  </si>
  <si>
    <t>2月</t>
  </si>
  <si>
    <t>3月</t>
  </si>
  <si>
    <t>4月</t>
  </si>
  <si>
    <t>1.开展二滩国家4A级旅游景区日常运转管理工作；2.开展景区宣传推介和招商工作。</t>
  </si>
  <si>
    <t>5月</t>
  </si>
  <si>
    <t>6月</t>
  </si>
  <si>
    <t>二滩国家4A级旅游景区日常运转管理。</t>
  </si>
  <si>
    <t>7月</t>
  </si>
  <si>
    <t>8月</t>
  </si>
  <si>
    <t>9月</t>
  </si>
  <si>
    <t>10月</t>
  </si>
  <si>
    <t>11月</t>
  </si>
  <si>
    <t>1.开展二滩国家4A级旅游景区日常运转管理工作；2.开展公共设施维修维护工作。</t>
  </si>
  <si>
    <t>12月</t>
  </si>
  <si>
    <t>6000</t>
  </si>
  <si>
    <t>总体绩效目标</t>
  </si>
  <si>
    <t>项目完成</t>
  </si>
  <si>
    <t>二滩国家4A级旅游景区日常运转管理</t>
    <phoneticPr fontId="1" type="noConversion"/>
  </si>
  <si>
    <t>开展督促检查工作不少于20次。</t>
    <phoneticPr fontId="1" type="noConversion"/>
  </si>
  <si>
    <t>公共设施维修</t>
    <phoneticPr fontId="1" type="noConversion"/>
  </si>
  <si>
    <t>全年集中维修不少于1次。</t>
    <phoneticPr fontId="1" type="noConversion"/>
  </si>
  <si>
    <t>景区宣传推介和招商</t>
    <phoneticPr fontId="1" type="noConversion"/>
  </si>
  <si>
    <t>全年集中宣传不少于3次。</t>
    <phoneticPr fontId="1" type="noConversion"/>
  </si>
  <si>
    <t>确保二滩国家4A级旅游景区正常对外开放，提升旅游接待服务水平。</t>
    <phoneticPr fontId="1" type="noConversion"/>
  </si>
  <si>
    <t>公共设施维修</t>
  </si>
  <si>
    <t>营造安全的游览环境，不发生安全责任事故。</t>
    <phoneticPr fontId="1" type="noConversion"/>
  </si>
  <si>
    <t>景区宣传推介和招商</t>
  </si>
  <si>
    <t>加强宣传，提高景区知名度和影响力。</t>
    <phoneticPr fontId="1" type="noConversion"/>
  </si>
  <si>
    <t>2021年1月至2021年12月</t>
    <phoneticPr fontId="1" type="noConversion"/>
  </si>
  <si>
    <t>2021年1月至2021年12月</t>
  </si>
  <si>
    <t>二滩国家4A级旅游景区综合管理</t>
    <phoneticPr fontId="1" type="noConversion"/>
  </si>
  <si>
    <t>15万元</t>
  </si>
  <si>
    <t>项目绩效</t>
  </si>
  <si>
    <t>经济效益指标</t>
  </si>
  <si>
    <t>二滩国家4A级旅游景区综合管理</t>
  </si>
  <si>
    <t>促进二滩生态旅游发展，推动攀枝花市旅游收入增加。</t>
    <phoneticPr fontId="1" type="noConversion"/>
  </si>
  <si>
    <t>社会效益指标</t>
  </si>
  <si>
    <t>提升二滩国家4A级旅游景区知名度和影响力，促进当地群众增收。</t>
    <phoneticPr fontId="1" type="noConversion"/>
  </si>
  <si>
    <t>生态效益指标</t>
  </si>
  <si>
    <t>提高公众生态保护意识，促进二滩生态保护。</t>
    <phoneticPr fontId="1" type="noConversion"/>
  </si>
  <si>
    <t>可持续影响指标</t>
  </si>
  <si>
    <t>服务对象满意度指标</t>
  </si>
  <si>
    <t>游客满意度</t>
    <phoneticPr fontId="1" type="noConversion"/>
  </si>
  <si>
    <t>审核情况</t>
  </si>
  <si>
    <t>部门（财务室）</t>
  </si>
  <si>
    <t>部门负责人（签字）：</t>
  </si>
  <si>
    <t>负责人（签字）：</t>
  </si>
  <si>
    <t>单位：攀枝花市二滩国家森林公园管理处（攀枝花市二滩风景名胜区管理局）</t>
    <phoneticPr fontId="15" type="noConversion"/>
  </si>
  <si>
    <t>01</t>
    <phoneticPr fontId="15" type="noConversion"/>
  </si>
  <si>
    <t>02</t>
    <phoneticPr fontId="15" type="noConversion"/>
  </si>
  <si>
    <t>03</t>
    <phoneticPr fontId="15" type="noConversion"/>
  </si>
  <si>
    <t>99</t>
    <phoneticPr fontId="15" type="noConversion"/>
  </si>
  <si>
    <t>05</t>
    <phoneticPr fontId="15" type="noConversion"/>
  </si>
  <si>
    <t>06</t>
    <phoneticPr fontId="15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</si>
</sst>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##0.00"/>
    <numFmt numFmtId="177" formatCode="yyyy&quot;年&quot;mm&quot;月&quot;dd&quot;日&quot;"/>
    <numFmt numFmtId="178" formatCode="#,##0.00;[Red]#,##0.00"/>
    <numFmt numFmtId="179" formatCode=";;"/>
    <numFmt numFmtId="180" formatCode="0.00_);[Red]\(0.00\)"/>
  </numFmts>
  <fonts count="22">
    <font>
      <sz val="11"/>
      <color indexed="8"/>
      <name val="宋体"/>
      <charset val="1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simhei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Times New Roman"/>
      <family val="1"/>
    </font>
    <font>
      <sz val="12"/>
      <name val="宋体"/>
      <family val="3"/>
      <charset val="134"/>
    </font>
    <font>
      <sz val="10"/>
      <name val="黑体"/>
      <family val="3"/>
      <charset val="134"/>
    </font>
    <font>
      <b/>
      <sz val="12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0" borderId="0"/>
  </cellStyleXfs>
  <cellXfs count="19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4" fontId="5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49" fontId="2" fillId="0" borderId="4" xfId="0" applyNumberFormat="1" applyFont="1" applyFill="1" applyBorder="1" applyAlignment="1" applyProtection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176" fontId="1" fillId="0" borderId="4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3" xfId="0" applyFont="1" applyFill="1" applyBorder="1">
      <alignment vertical="center"/>
    </xf>
    <xf numFmtId="176" fontId="10" fillId="0" borderId="4" xfId="0" applyNumberFormat="1" applyFont="1" applyFill="1" applyBorder="1" applyAlignment="1" applyProtection="1">
      <alignment vertical="center" wrapText="1"/>
    </xf>
    <xf numFmtId="0" fontId="7" fillId="0" borderId="5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>
      <alignment vertical="center"/>
    </xf>
    <xf numFmtId="176" fontId="10" fillId="2" borderId="4" xfId="0" applyNumberFormat="1" applyFont="1" applyFill="1" applyBorder="1" applyAlignment="1" applyProtection="1">
      <alignment vertical="center" wrapText="1"/>
    </xf>
    <xf numFmtId="178" fontId="10" fillId="0" borderId="10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10" fillId="0" borderId="11" xfId="0" applyNumberFormat="1" applyFont="1" applyFill="1" applyBorder="1" applyAlignment="1" applyProtection="1">
      <alignment vertical="center" wrapText="1"/>
    </xf>
    <xf numFmtId="179" fontId="10" fillId="0" borderId="11" xfId="0" applyNumberFormat="1" applyFont="1" applyFill="1" applyBorder="1" applyAlignment="1" applyProtection="1">
      <alignment vertical="center" wrapText="1"/>
    </xf>
    <xf numFmtId="178" fontId="10" fillId="0" borderId="11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179" fontId="17" fillId="0" borderId="4" xfId="0" applyNumberFormat="1" applyFont="1" applyFill="1" applyBorder="1" applyAlignment="1" applyProtection="1">
      <alignment vertical="center" wrapText="1"/>
    </xf>
    <xf numFmtId="179" fontId="17" fillId="0" borderId="4" xfId="0" applyNumberFormat="1" applyFont="1" applyFill="1" applyBorder="1" applyAlignment="1" applyProtection="1">
      <alignment horizontal="left" vertical="center" wrapText="1"/>
    </xf>
    <xf numFmtId="178" fontId="10" fillId="0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vertical="center" wrapText="1"/>
    </xf>
    <xf numFmtId="179" fontId="2" fillId="2" borderId="4" xfId="0" applyNumberFormat="1" applyFont="1" applyFill="1" applyBorder="1" applyAlignment="1" applyProtection="1">
      <alignment vertical="center" wrapText="1"/>
    </xf>
    <xf numFmtId="179" fontId="2" fillId="2" borderId="4" xfId="0" applyNumberFormat="1" applyFont="1" applyFill="1" applyBorder="1" applyAlignment="1" applyProtection="1">
      <alignment horizontal="center" vertical="center" wrapText="1"/>
    </xf>
    <xf numFmtId="0" fontId="1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180" fontId="10" fillId="0" borderId="4" xfId="1" applyNumberFormat="1" applyFont="1" applyBorder="1" applyAlignment="1">
      <alignment horizontal="center" vertical="center" wrapText="1"/>
    </xf>
    <xf numFmtId="180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4" xfId="2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49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vertical="center"/>
    </xf>
    <xf numFmtId="49" fontId="10" fillId="0" borderId="4" xfId="0" applyNumberFormat="1" applyFont="1" applyFill="1" applyBorder="1" applyAlignment="1" applyProtection="1">
      <alignment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49" fontId="10" fillId="0" borderId="14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0" fillId="0" borderId="0" xfId="0" applyFill="1" applyAlignment="1"/>
    <xf numFmtId="0" fontId="10" fillId="0" borderId="13" xfId="0" applyFont="1" applyBorder="1" applyAlignment="1">
      <alignment horizontal="lef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49" fontId="0" fillId="0" borderId="0" xfId="0" applyNumberFormat="1" applyFont="1" applyFill="1" applyAlignment="1" applyProtection="1">
      <alignment horizontal="right" vertical="center"/>
    </xf>
    <xf numFmtId="0" fontId="10" fillId="0" borderId="19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10" fillId="0" borderId="22" xfId="0" applyNumberFormat="1" applyFont="1" applyFill="1" applyBorder="1" applyAlignment="1" applyProtection="1">
      <alignment vertical="center"/>
    </xf>
    <xf numFmtId="0" fontId="10" fillId="0" borderId="14" xfId="0" applyNumberFormat="1" applyFont="1" applyFill="1" applyBorder="1" applyAlignment="1" applyProtection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>
      <alignment vertical="center"/>
    </xf>
    <xf numFmtId="49" fontId="0" fillId="0" borderId="0" xfId="0" applyNumberFormat="1" applyFont="1" applyFill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10" fillId="0" borderId="4" xfId="2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0" fontId="10" fillId="0" borderId="12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10" xfId="0" applyNumberFormat="1" applyFont="1" applyFill="1" applyBorder="1" applyAlignment="1" applyProtection="1">
      <alignment horizontal="left" vertical="center"/>
    </xf>
    <xf numFmtId="49" fontId="10" fillId="0" borderId="17" xfId="0" applyNumberFormat="1" applyFont="1" applyFill="1" applyBorder="1" applyAlignment="1" applyProtection="1">
      <alignment horizontal="left" vertical="center"/>
    </xf>
    <xf numFmtId="49" fontId="10" fillId="0" borderId="4" xfId="0" applyNumberFormat="1" applyFont="1" applyFill="1" applyBorder="1" applyAlignment="1" applyProtection="1">
      <alignment horizontal="left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49" fontId="10" fillId="0" borderId="16" xfId="0" applyNumberFormat="1" applyFont="1" applyFill="1" applyBorder="1" applyAlignment="1" applyProtection="1">
      <alignment horizontal="left" vertical="center"/>
    </xf>
    <xf numFmtId="49" fontId="10" fillId="0" borderId="19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4" fontId="10" fillId="0" borderId="4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10" fillId="0" borderId="15" xfId="0" applyNumberFormat="1" applyFont="1" applyFill="1" applyBorder="1" applyAlignment="1" applyProtection="1">
      <alignment horizontal="left" vertical="center"/>
    </xf>
    <xf numFmtId="49" fontId="10" fillId="0" borderId="22" xfId="0" applyNumberFormat="1" applyFont="1" applyFill="1" applyBorder="1" applyAlignment="1" applyProtection="1">
      <alignment horizontal="left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4" fontId="10" fillId="0" borderId="10" xfId="0" applyNumberFormat="1" applyFont="1" applyFill="1" applyBorder="1" applyAlignment="1" applyProtection="1">
      <alignment horizontal="left" vertical="center"/>
    </xf>
    <xf numFmtId="49" fontId="10" fillId="0" borderId="20" xfId="0" applyNumberFormat="1" applyFont="1" applyFill="1" applyBorder="1" applyAlignment="1" applyProtection="1">
      <alignment horizontal="left" vertical="center"/>
    </xf>
    <xf numFmtId="49" fontId="10" fillId="0" borderId="21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17" xfId="0" applyNumberFormat="1" applyFont="1" applyFill="1" applyBorder="1" applyAlignment="1" applyProtection="1">
      <alignment horizontal="center" vertical="center"/>
    </xf>
    <xf numFmtId="49" fontId="10" fillId="0" borderId="18" xfId="0" applyNumberFormat="1" applyFont="1" applyFill="1" applyBorder="1" applyAlignment="1" applyProtection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3" fontId="10" fillId="0" borderId="10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left" vertical="center"/>
    </xf>
    <xf numFmtId="3" fontId="10" fillId="0" borderId="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center" vertical="center"/>
    </xf>
    <xf numFmtId="49" fontId="10" fillId="0" borderId="14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49" fontId="10" fillId="0" borderId="13" xfId="0" applyNumberFormat="1" applyFont="1" applyFill="1" applyBorder="1" applyAlignment="1" applyProtection="1">
      <alignment horizontal="center" vertical="center"/>
    </xf>
    <xf numFmtId="49" fontId="10" fillId="0" borderId="12" xfId="0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3"/>
  <sheetViews>
    <sheetView workbookViewId="0">
      <selection activeCell="D3" sqref="D3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84.95" customHeight="1">
      <c r="A1" s="69" t="s">
        <v>258</v>
      </c>
    </row>
    <row r="2" spans="1:1" ht="195.6" customHeight="1">
      <c r="A2" s="70" t="s">
        <v>257</v>
      </c>
    </row>
    <row r="3" spans="1:1" ht="146.65" customHeight="1">
      <c r="A3" s="71">
        <v>44247</v>
      </c>
    </row>
  </sheetData>
  <phoneticPr fontId="15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10"/>
  <sheetViews>
    <sheetView workbookViewId="0">
      <pane ySplit="6" topLeftCell="A7" activePane="bottomLeft" state="frozen"/>
      <selection pane="bottomLeft" activeCell="E18" sqref="E18"/>
    </sheetView>
  </sheetViews>
  <sheetFormatPr defaultColWidth="10" defaultRowHeight="13.5"/>
  <cols>
    <col min="1" max="1" width="1.5" style="1" customWidth="1"/>
    <col min="2" max="2" width="13.375" style="1" customWidth="1"/>
    <col min="3" max="3" width="41" style="1" customWidth="1"/>
    <col min="4" max="9" width="16.375" style="1" customWidth="1"/>
    <col min="10" max="10" width="1.5" style="1" customWidth="1"/>
    <col min="11" max="11" width="9.75" style="1" customWidth="1"/>
    <col min="12" max="16384" width="10" style="1"/>
  </cols>
  <sheetData>
    <row r="1" spans="1:10" ht="16.350000000000001" customHeight="1">
      <c r="A1" s="2"/>
      <c r="B1" s="3"/>
      <c r="C1" s="4"/>
      <c r="D1" s="5"/>
      <c r="E1" s="5"/>
      <c r="F1" s="5"/>
      <c r="G1" s="5"/>
      <c r="H1" s="5"/>
      <c r="I1" s="16" t="s">
        <v>243</v>
      </c>
      <c r="J1" s="7"/>
    </row>
    <row r="2" spans="1:10" ht="22.9" customHeight="1">
      <c r="A2" s="2"/>
      <c r="B2" s="131" t="s">
        <v>244</v>
      </c>
      <c r="C2" s="131"/>
      <c r="D2" s="131"/>
      <c r="E2" s="131"/>
      <c r="F2" s="131"/>
      <c r="G2" s="131"/>
      <c r="H2" s="131"/>
      <c r="I2" s="131"/>
      <c r="J2" s="7" t="s">
        <v>1</v>
      </c>
    </row>
    <row r="3" spans="1:10" ht="19.5" customHeight="1">
      <c r="A3" s="6"/>
      <c r="B3" s="119" t="s">
        <v>423</v>
      </c>
      <c r="C3" s="120"/>
      <c r="D3" s="17"/>
      <c r="E3" s="17"/>
      <c r="F3" s="17"/>
      <c r="G3" s="17"/>
      <c r="H3" s="17"/>
      <c r="I3" s="17" t="s">
        <v>3</v>
      </c>
      <c r="J3" s="18"/>
    </row>
    <row r="4" spans="1:10" ht="24.4" customHeight="1">
      <c r="A4" s="7"/>
      <c r="B4" s="127" t="s">
        <v>74</v>
      </c>
      <c r="C4" s="127" t="s">
        <v>69</v>
      </c>
      <c r="D4" s="127" t="s">
        <v>245</v>
      </c>
      <c r="E4" s="127"/>
      <c r="F4" s="127"/>
      <c r="G4" s="127"/>
      <c r="H4" s="127"/>
      <c r="I4" s="127"/>
      <c r="J4" s="19"/>
    </row>
    <row r="5" spans="1:10" ht="24.4" customHeight="1">
      <c r="A5" s="9"/>
      <c r="B5" s="127"/>
      <c r="C5" s="127"/>
      <c r="D5" s="127" t="s">
        <v>56</v>
      </c>
      <c r="E5" s="130" t="s">
        <v>171</v>
      </c>
      <c r="F5" s="127" t="s">
        <v>246</v>
      </c>
      <c r="G5" s="127"/>
      <c r="H5" s="127"/>
      <c r="I5" s="127" t="s">
        <v>176</v>
      </c>
      <c r="J5" s="19"/>
    </row>
    <row r="6" spans="1:10" ht="24.4" customHeight="1">
      <c r="A6" s="9"/>
      <c r="B6" s="127"/>
      <c r="C6" s="127"/>
      <c r="D6" s="127"/>
      <c r="E6" s="130"/>
      <c r="F6" s="8" t="s">
        <v>132</v>
      </c>
      <c r="G6" s="8" t="s">
        <v>247</v>
      </c>
      <c r="H6" s="8" t="s">
        <v>248</v>
      </c>
      <c r="I6" s="127"/>
      <c r="J6" s="20"/>
    </row>
    <row r="7" spans="1:10" ht="22.9" customHeight="1">
      <c r="A7" s="10"/>
      <c r="B7" s="8"/>
      <c r="C7" s="8" t="s">
        <v>73</v>
      </c>
      <c r="D7" s="11"/>
      <c r="E7" s="11"/>
      <c r="F7" s="11"/>
      <c r="G7" s="11"/>
      <c r="H7" s="11"/>
      <c r="I7" s="11"/>
      <c r="J7" s="21"/>
    </row>
    <row r="8" spans="1:10" ht="66.75" customHeight="1">
      <c r="A8" s="129"/>
      <c r="B8" s="12">
        <v>652006</v>
      </c>
      <c r="C8" s="77" t="s">
        <v>259</v>
      </c>
      <c r="D8" s="81">
        <v>0.26</v>
      </c>
      <c r="E8" s="81"/>
      <c r="F8" s="81"/>
      <c r="G8" s="81"/>
      <c r="H8" s="81"/>
      <c r="I8" s="81">
        <v>0.26</v>
      </c>
      <c r="J8" s="19"/>
    </row>
    <row r="9" spans="1:10" ht="22.9" customHeight="1">
      <c r="A9" s="129"/>
      <c r="B9" s="12"/>
      <c r="C9" s="12"/>
      <c r="D9" s="13"/>
      <c r="E9" s="13"/>
      <c r="F9" s="13"/>
      <c r="G9" s="13"/>
      <c r="H9" s="13"/>
      <c r="I9" s="13"/>
      <c r="J9" s="19"/>
    </row>
    <row r="10" spans="1:10" ht="9.75" customHeight="1">
      <c r="A10" s="14"/>
      <c r="B10" s="14"/>
      <c r="C10" s="14"/>
      <c r="D10" s="14"/>
      <c r="E10" s="14"/>
      <c r="F10" s="14"/>
      <c r="G10" s="14"/>
      <c r="H10" s="14"/>
      <c r="I10" s="14"/>
      <c r="J10" s="22"/>
    </row>
  </sheetData>
  <mergeCells count="9">
    <mergeCell ref="B2:I2"/>
    <mergeCell ref="D4:I4"/>
    <mergeCell ref="F5:H5"/>
    <mergeCell ref="A8:A9"/>
    <mergeCell ref="B4:B6"/>
    <mergeCell ref="C4:C6"/>
    <mergeCell ref="D5:D6"/>
    <mergeCell ref="E5:E6"/>
    <mergeCell ref="I5:I6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J9"/>
  <sheetViews>
    <sheetView workbookViewId="0">
      <pane ySplit="6" topLeftCell="A7" activePane="bottomLeft" state="frozen"/>
      <selection pane="bottomLeft" activeCell="F19" sqref="F19"/>
    </sheetView>
  </sheetViews>
  <sheetFormatPr defaultColWidth="10" defaultRowHeight="13.5"/>
  <cols>
    <col min="1" max="1" width="1.5" style="1" customWidth="1"/>
    <col min="2" max="4" width="6.125" style="1" customWidth="1"/>
    <col min="5" max="5" width="13.375" style="1" customWidth="1"/>
    <col min="6" max="6" width="41" style="1" customWidth="1"/>
    <col min="7" max="9" width="16.375" style="1" customWidth="1"/>
    <col min="10" max="10" width="1.5" style="1" customWidth="1"/>
    <col min="11" max="13" width="9.75" style="1" customWidth="1"/>
    <col min="14" max="16384" width="10" style="1"/>
  </cols>
  <sheetData>
    <row r="1" spans="1:10" ht="16.350000000000001" customHeight="1">
      <c r="A1" s="2"/>
      <c r="B1" s="133"/>
      <c r="C1" s="133"/>
      <c r="D1" s="133"/>
      <c r="E1" s="4"/>
      <c r="F1" s="4"/>
      <c r="G1" s="5"/>
      <c r="H1" s="5"/>
      <c r="I1" s="16" t="s">
        <v>249</v>
      </c>
      <c r="J1" s="7"/>
    </row>
    <row r="2" spans="1:10" ht="22.9" customHeight="1">
      <c r="A2" s="2"/>
      <c r="B2" s="131" t="s">
        <v>250</v>
      </c>
      <c r="C2" s="131"/>
      <c r="D2" s="131"/>
      <c r="E2" s="131"/>
      <c r="F2" s="131"/>
      <c r="G2" s="131"/>
      <c r="H2" s="131"/>
      <c r="I2" s="131"/>
      <c r="J2" s="7" t="s">
        <v>1</v>
      </c>
    </row>
    <row r="3" spans="1:10" ht="19.5" customHeight="1">
      <c r="A3" s="6"/>
      <c r="B3" s="132" t="s">
        <v>423</v>
      </c>
      <c r="C3" s="132"/>
      <c r="D3" s="132"/>
      <c r="E3" s="132"/>
      <c r="F3" s="132"/>
      <c r="G3" s="6"/>
      <c r="H3" s="6"/>
      <c r="I3" s="17" t="s">
        <v>3</v>
      </c>
      <c r="J3" s="18"/>
    </row>
    <row r="4" spans="1:10" ht="24.4" customHeight="1">
      <c r="A4" s="7"/>
      <c r="B4" s="127" t="s">
        <v>6</v>
      </c>
      <c r="C4" s="127"/>
      <c r="D4" s="127"/>
      <c r="E4" s="127"/>
      <c r="F4" s="127"/>
      <c r="G4" s="127" t="s">
        <v>251</v>
      </c>
      <c r="H4" s="127"/>
      <c r="I4" s="127"/>
      <c r="J4" s="19"/>
    </row>
    <row r="5" spans="1:10" ht="24.4" customHeight="1">
      <c r="A5" s="9"/>
      <c r="B5" s="127" t="s">
        <v>67</v>
      </c>
      <c r="C5" s="127"/>
      <c r="D5" s="127"/>
      <c r="E5" s="127" t="s">
        <v>68</v>
      </c>
      <c r="F5" s="127" t="s">
        <v>69</v>
      </c>
      <c r="G5" s="127" t="s">
        <v>56</v>
      </c>
      <c r="H5" s="127" t="s">
        <v>77</v>
      </c>
      <c r="I5" s="127" t="s">
        <v>78</v>
      </c>
      <c r="J5" s="19"/>
    </row>
    <row r="6" spans="1:10" ht="24.4" customHeight="1">
      <c r="A6" s="9"/>
      <c r="B6" s="8" t="s">
        <v>70</v>
      </c>
      <c r="C6" s="8" t="s">
        <v>71</v>
      </c>
      <c r="D6" s="8" t="s">
        <v>72</v>
      </c>
      <c r="E6" s="127"/>
      <c r="F6" s="127"/>
      <c r="G6" s="127"/>
      <c r="H6" s="127"/>
      <c r="I6" s="127"/>
      <c r="J6" s="20"/>
    </row>
    <row r="7" spans="1:10" ht="22.9" customHeight="1">
      <c r="A7" s="10"/>
      <c r="B7" s="8"/>
      <c r="C7" s="8"/>
      <c r="D7" s="8"/>
      <c r="E7" s="8"/>
      <c r="F7" s="8" t="s">
        <v>73</v>
      </c>
      <c r="G7" s="11"/>
      <c r="H7" s="11"/>
      <c r="I7" s="11"/>
      <c r="J7" s="21"/>
    </row>
    <row r="8" spans="1:10" ht="22.9" customHeight="1">
      <c r="A8" s="9"/>
      <c r="B8" s="12"/>
      <c r="C8" s="12"/>
      <c r="D8" s="12"/>
      <c r="E8" s="12"/>
      <c r="F8" s="12" t="s">
        <v>299</v>
      </c>
      <c r="G8" s="13"/>
      <c r="H8" s="13"/>
      <c r="I8" s="13"/>
      <c r="J8" s="20"/>
    </row>
    <row r="9" spans="1:10" ht="9.75" customHeight="1">
      <c r="A9" s="14"/>
      <c r="B9" s="15"/>
      <c r="C9" s="15"/>
      <c r="D9" s="15"/>
      <c r="E9" s="15"/>
      <c r="F9" s="14"/>
      <c r="G9" s="14"/>
      <c r="H9" s="14"/>
      <c r="I9" s="14"/>
      <c r="J9" s="22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J9"/>
  <sheetViews>
    <sheetView workbookViewId="0">
      <pane ySplit="6" topLeftCell="A7" activePane="bottomLeft" state="frozen"/>
      <selection pane="bottomLeft" activeCell="D25" sqref="D25"/>
    </sheetView>
  </sheetViews>
  <sheetFormatPr defaultColWidth="10" defaultRowHeight="13.5"/>
  <cols>
    <col min="1" max="1" width="1.5" style="1" customWidth="1"/>
    <col min="2" max="2" width="13.375" style="1" customWidth="1"/>
    <col min="3" max="3" width="41" style="1" customWidth="1"/>
    <col min="4" max="9" width="16.375" style="1" customWidth="1"/>
    <col min="10" max="10" width="1.5" style="1" customWidth="1"/>
    <col min="11" max="11" width="9.75" style="1" customWidth="1"/>
    <col min="12" max="16384" width="10" style="1"/>
  </cols>
  <sheetData>
    <row r="1" spans="1:10" ht="16.350000000000001" customHeight="1">
      <c r="A1" s="2"/>
      <c r="B1" s="3"/>
      <c r="C1" s="4"/>
      <c r="D1" s="5"/>
      <c r="E1" s="5"/>
      <c r="F1" s="5"/>
      <c r="G1" s="5"/>
      <c r="H1" s="5"/>
      <c r="I1" s="16" t="s">
        <v>252</v>
      </c>
      <c r="J1" s="7"/>
    </row>
    <row r="2" spans="1:10" ht="22.9" customHeight="1">
      <c r="A2" s="2"/>
      <c r="B2" s="131" t="s">
        <v>253</v>
      </c>
      <c r="C2" s="131"/>
      <c r="D2" s="131"/>
      <c r="E2" s="131"/>
      <c r="F2" s="131"/>
      <c r="G2" s="131"/>
      <c r="H2" s="131"/>
      <c r="I2" s="131"/>
      <c r="J2" s="7" t="s">
        <v>1</v>
      </c>
    </row>
    <row r="3" spans="1:10" ht="19.5" customHeight="1">
      <c r="A3" s="6"/>
      <c r="B3" s="132" t="s">
        <v>423</v>
      </c>
      <c r="C3" s="132"/>
      <c r="D3" s="17"/>
      <c r="E3" s="17"/>
      <c r="F3" s="17"/>
      <c r="G3" s="17"/>
      <c r="H3" s="17"/>
      <c r="I3" s="17" t="s">
        <v>3</v>
      </c>
      <c r="J3" s="18"/>
    </row>
    <row r="4" spans="1:10" ht="24.4" customHeight="1">
      <c r="A4" s="7"/>
      <c r="B4" s="127" t="s">
        <v>74</v>
      </c>
      <c r="C4" s="127" t="s">
        <v>69</v>
      </c>
      <c r="D4" s="127" t="s">
        <v>245</v>
      </c>
      <c r="E4" s="127"/>
      <c r="F4" s="127"/>
      <c r="G4" s="127"/>
      <c r="H4" s="127"/>
      <c r="I4" s="127"/>
      <c r="J4" s="19"/>
    </row>
    <row r="5" spans="1:10" ht="24.4" customHeight="1">
      <c r="A5" s="9"/>
      <c r="B5" s="127"/>
      <c r="C5" s="127"/>
      <c r="D5" s="127" t="s">
        <v>56</v>
      </c>
      <c r="E5" s="130" t="s">
        <v>171</v>
      </c>
      <c r="F5" s="127" t="s">
        <v>246</v>
      </c>
      <c r="G5" s="127"/>
      <c r="H5" s="127"/>
      <c r="I5" s="127" t="s">
        <v>176</v>
      </c>
      <c r="J5" s="19"/>
    </row>
    <row r="6" spans="1:10" ht="24.4" customHeight="1">
      <c r="A6" s="9"/>
      <c r="B6" s="127"/>
      <c r="C6" s="127"/>
      <c r="D6" s="127"/>
      <c r="E6" s="130"/>
      <c r="F6" s="8" t="s">
        <v>132</v>
      </c>
      <c r="G6" s="8" t="s">
        <v>247</v>
      </c>
      <c r="H6" s="8" t="s">
        <v>248</v>
      </c>
      <c r="I6" s="127"/>
      <c r="J6" s="20"/>
    </row>
    <row r="7" spans="1:10" ht="22.9" customHeight="1">
      <c r="A7" s="10"/>
      <c r="B7" s="8"/>
      <c r="C7" s="8" t="s">
        <v>73</v>
      </c>
      <c r="D7" s="11"/>
      <c r="E7" s="11"/>
      <c r="F7" s="11"/>
      <c r="G7" s="11"/>
      <c r="H7" s="11"/>
      <c r="I7" s="11"/>
      <c r="J7" s="21"/>
    </row>
    <row r="8" spans="1:10" ht="22.9" customHeight="1">
      <c r="A8" s="9"/>
      <c r="B8" s="12"/>
      <c r="C8" s="12" t="s">
        <v>299</v>
      </c>
      <c r="D8" s="13"/>
      <c r="E8" s="13"/>
      <c r="F8" s="13"/>
      <c r="G8" s="13"/>
      <c r="H8" s="13"/>
      <c r="I8" s="13"/>
      <c r="J8" s="19"/>
    </row>
    <row r="9" spans="1:10" ht="9.75" customHeight="1">
      <c r="A9" s="14"/>
      <c r="B9" s="14"/>
      <c r="C9" s="14"/>
      <c r="D9" s="14"/>
      <c r="E9" s="14"/>
      <c r="F9" s="14"/>
      <c r="G9" s="14"/>
      <c r="H9" s="14"/>
      <c r="I9" s="14"/>
      <c r="J9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J9"/>
  <sheetViews>
    <sheetView tabSelected="1" workbookViewId="0">
      <pane ySplit="6" topLeftCell="A7" activePane="bottomLeft" state="frozen"/>
      <selection pane="bottomLeft" activeCell="F22" sqref="F22"/>
    </sheetView>
  </sheetViews>
  <sheetFormatPr defaultColWidth="10" defaultRowHeight="13.5"/>
  <cols>
    <col min="1" max="1" width="1.5" style="1" customWidth="1"/>
    <col min="2" max="4" width="6.125" style="1" customWidth="1"/>
    <col min="5" max="5" width="13.375" style="1" customWidth="1"/>
    <col min="6" max="6" width="41" style="1" customWidth="1"/>
    <col min="7" max="9" width="16.375" style="1" customWidth="1"/>
    <col min="10" max="10" width="1.5" style="1" customWidth="1"/>
    <col min="11" max="13" width="9.75" style="1" customWidth="1"/>
    <col min="14" max="16384" width="10" style="1"/>
  </cols>
  <sheetData>
    <row r="1" spans="1:10" ht="16.350000000000001" customHeight="1">
      <c r="A1" s="2"/>
      <c r="B1" s="133"/>
      <c r="C1" s="133"/>
      <c r="D1" s="133"/>
      <c r="E1" s="4"/>
      <c r="F1" s="4"/>
      <c r="G1" s="5"/>
      <c r="H1" s="5"/>
      <c r="I1" s="16" t="s">
        <v>254</v>
      </c>
      <c r="J1" s="7"/>
    </row>
    <row r="2" spans="1:10" ht="22.9" customHeight="1">
      <c r="A2" s="2"/>
      <c r="B2" s="131" t="s">
        <v>255</v>
      </c>
      <c r="C2" s="131"/>
      <c r="D2" s="131"/>
      <c r="E2" s="131"/>
      <c r="F2" s="131"/>
      <c r="G2" s="131"/>
      <c r="H2" s="131"/>
      <c r="I2" s="131"/>
      <c r="J2" s="7" t="s">
        <v>1</v>
      </c>
    </row>
    <row r="3" spans="1:10" ht="19.5" customHeight="1">
      <c r="A3" s="6"/>
      <c r="B3" s="132" t="s">
        <v>423</v>
      </c>
      <c r="C3" s="132"/>
      <c r="D3" s="132"/>
      <c r="E3" s="132"/>
      <c r="F3" s="132"/>
      <c r="G3" s="6"/>
      <c r="H3" s="6"/>
      <c r="I3" s="17" t="s">
        <v>3</v>
      </c>
      <c r="J3" s="18"/>
    </row>
    <row r="4" spans="1:10" ht="24.4" customHeight="1">
      <c r="A4" s="7"/>
      <c r="B4" s="127" t="s">
        <v>6</v>
      </c>
      <c r="C4" s="127"/>
      <c r="D4" s="127"/>
      <c r="E4" s="127"/>
      <c r="F4" s="127"/>
      <c r="G4" s="127" t="s">
        <v>256</v>
      </c>
      <c r="H4" s="127"/>
      <c r="I4" s="127"/>
      <c r="J4" s="19"/>
    </row>
    <row r="5" spans="1:10" ht="24.4" customHeight="1">
      <c r="A5" s="9"/>
      <c r="B5" s="127" t="s">
        <v>67</v>
      </c>
      <c r="C5" s="127"/>
      <c r="D5" s="127"/>
      <c r="E5" s="127" t="s">
        <v>68</v>
      </c>
      <c r="F5" s="127" t="s">
        <v>69</v>
      </c>
      <c r="G5" s="127" t="s">
        <v>56</v>
      </c>
      <c r="H5" s="127" t="s">
        <v>77</v>
      </c>
      <c r="I5" s="127" t="s">
        <v>78</v>
      </c>
      <c r="J5" s="19"/>
    </row>
    <row r="6" spans="1:10" ht="24.4" customHeight="1">
      <c r="A6" s="9"/>
      <c r="B6" s="8" t="s">
        <v>70</v>
      </c>
      <c r="C6" s="8" t="s">
        <v>71</v>
      </c>
      <c r="D6" s="8" t="s">
        <v>72</v>
      </c>
      <c r="E6" s="127"/>
      <c r="F6" s="127"/>
      <c r="G6" s="127"/>
      <c r="H6" s="127"/>
      <c r="I6" s="127"/>
      <c r="J6" s="20"/>
    </row>
    <row r="7" spans="1:10" ht="22.9" customHeight="1">
      <c r="A7" s="10"/>
      <c r="B7" s="8"/>
      <c r="C7" s="8"/>
      <c r="D7" s="8"/>
      <c r="E7" s="8"/>
      <c r="F7" s="8" t="s">
        <v>73</v>
      </c>
      <c r="G7" s="11"/>
      <c r="H7" s="11"/>
      <c r="I7" s="11"/>
      <c r="J7" s="21"/>
    </row>
    <row r="8" spans="1:10" ht="22.9" customHeight="1">
      <c r="A8" s="9"/>
      <c r="B8" s="12"/>
      <c r="C8" s="12"/>
      <c r="D8" s="12"/>
      <c r="E8" s="12"/>
      <c r="F8" s="12" t="s">
        <v>299</v>
      </c>
      <c r="G8" s="13"/>
      <c r="H8" s="13"/>
      <c r="I8" s="13"/>
      <c r="J8" s="20"/>
    </row>
    <row r="9" spans="1:10" ht="9.75" customHeight="1">
      <c r="A9" s="14"/>
      <c r="B9" s="15"/>
      <c r="C9" s="15"/>
      <c r="D9" s="15"/>
      <c r="E9" s="15"/>
      <c r="F9" s="14"/>
      <c r="G9" s="14"/>
      <c r="H9" s="14"/>
      <c r="I9" s="14"/>
      <c r="J9" s="22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0"/>
  <sheetViews>
    <sheetView topLeftCell="A13" workbookViewId="0">
      <selection activeCell="K9" sqref="K9"/>
    </sheetView>
  </sheetViews>
  <sheetFormatPr defaultRowHeight="12"/>
  <cols>
    <col min="1" max="1" width="9" style="91"/>
    <col min="2" max="2" width="9.625" style="91" customWidth="1"/>
    <col min="3" max="3" width="2.25" style="91" customWidth="1"/>
    <col min="4" max="4" width="7" style="91" customWidth="1"/>
    <col min="5" max="5" width="28.375" style="91" customWidth="1"/>
    <col min="6" max="6" width="11" style="91" customWidth="1"/>
    <col min="7" max="7" width="10.625" style="91" customWidth="1"/>
    <col min="8" max="8" width="10.875" style="91" customWidth="1"/>
    <col min="9" max="257" width="9" style="91"/>
    <col min="258" max="258" width="9.625" style="91" customWidth="1"/>
    <col min="259" max="259" width="2.25" style="91" customWidth="1"/>
    <col min="260" max="260" width="7" style="91" customWidth="1"/>
    <col min="261" max="261" width="28.375" style="91" customWidth="1"/>
    <col min="262" max="262" width="11" style="91" customWidth="1"/>
    <col min="263" max="263" width="10.625" style="91" customWidth="1"/>
    <col min="264" max="264" width="10.875" style="91" customWidth="1"/>
    <col min="265" max="513" width="9" style="91"/>
    <col min="514" max="514" width="9.625" style="91" customWidth="1"/>
    <col min="515" max="515" width="2.25" style="91" customWidth="1"/>
    <col min="516" max="516" width="7" style="91" customWidth="1"/>
    <col min="517" max="517" width="28.375" style="91" customWidth="1"/>
    <col min="518" max="518" width="11" style="91" customWidth="1"/>
    <col min="519" max="519" width="10.625" style="91" customWidth="1"/>
    <col min="520" max="520" width="10.875" style="91" customWidth="1"/>
    <col min="521" max="769" width="9" style="91"/>
    <col min="770" max="770" width="9.625" style="91" customWidth="1"/>
    <col min="771" max="771" width="2.25" style="91" customWidth="1"/>
    <col min="772" max="772" width="7" style="91" customWidth="1"/>
    <col min="773" max="773" width="28.375" style="91" customWidth="1"/>
    <col min="774" max="774" width="11" style="91" customWidth="1"/>
    <col min="775" max="775" width="10.625" style="91" customWidth="1"/>
    <col min="776" max="776" width="10.875" style="91" customWidth="1"/>
    <col min="777" max="1025" width="9" style="91"/>
    <col min="1026" max="1026" width="9.625" style="91" customWidth="1"/>
    <col min="1027" max="1027" width="2.25" style="91" customWidth="1"/>
    <col min="1028" max="1028" width="7" style="91" customWidth="1"/>
    <col min="1029" max="1029" width="28.375" style="91" customWidth="1"/>
    <col min="1030" max="1030" width="11" style="91" customWidth="1"/>
    <col min="1031" max="1031" width="10.625" style="91" customWidth="1"/>
    <col min="1032" max="1032" width="10.875" style="91" customWidth="1"/>
    <col min="1033" max="1281" width="9" style="91"/>
    <col min="1282" max="1282" width="9.625" style="91" customWidth="1"/>
    <col min="1283" max="1283" width="2.25" style="91" customWidth="1"/>
    <col min="1284" max="1284" width="7" style="91" customWidth="1"/>
    <col min="1285" max="1285" width="28.375" style="91" customWidth="1"/>
    <col min="1286" max="1286" width="11" style="91" customWidth="1"/>
    <col min="1287" max="1287" width="10.625" style="91" customWidth="1"/>
    <col min="1288" max="1288" width="10.875" style="91" customWidth="1"/>
    <col min="1289" max="1537" width="9" style="91"/>
    <col min="1538" max="1538" width="9.625" style="91" customWidth="1"/>
    <col min="1539" max="1539" width="2.25" style="91" customWidth="1"/>
    <col min="1540" max="1540" width="7" style="91" customWidth="1"/>
    <col min="1541" max="1541" width="28.375" style="91" customWidth="1"/>
    <col min="1542" max="1542" width="11" style="91" customWidth="1"/>
    <col min="1543" max="1543" width="10.625" style="91" customWidth="1"/>
    <col min="1544" max="1544" width="10.875" style="91" customWidth="1"/>
    <col min="1545" max="1793" width="9" style="91"/>
    <col min="1794" max="1794" width="9.625" style="91" customWidth="1"/>
    <col min="1795" max="1795" width="2.25" style="91" customWidth="1"/>
    <col min="1796" max="1796" width="7" style="91" customWidth="1"/>
    <col min="1797" max="1797" width="28.375" style="91" customWidth="1"/>
    <col min="1798" max="1798" width="11" style="91" customWidth="1"/>
    <col min="1799" max="1799" width="10.625" style="91" customWidth="1"/>
    <col min="1800" max="1800" width="10.875" style="91" customWidth="1"/>
    <col min="1801" max="2049" width="9" style="91"/>
    <col min="2050" max="2050" width="9.625" style="91" customWidth="1"/>
    <col min="2051" max="2051" width="2.25" style="91" customWidth="1"/>
    <col min="2052" max="2052" width="7" style="91" customWidth="1"/>
    <col min="2053" max="2053" width="28.375" style="91" customWidth="1"/>
    <col min="2054" max="2054" width="11" style="91" customWidth="1"/>
    <col min="2055" max="2055" width="10.625" style="91" customWidth="1"/>
    <col min="2056" max="2056" width="10.875" style="91" customWidth="1"/>
    <col min="2057" max="2305" width="9" style="91"/>
    <col min="2306" max="2306" width="9.625" style="91" customWidth="1"/>
    <col min="2307" max="2307" width="2.25" style="91" customWidth="1"/>
    <col min="2308" max="2308" width="7" style="91" customWidth="1"/>
    <col min="2309" max="2309" width="28.375" style="91" customWidth="1"/>
    <col min="2310" max="2310" width="11" style="91" customWidth="1"/>
    <col min="2311" max="2311" width="10.625" style="91" customWidth="1"/>
    <col min="2312" max="2312" width="10.875" style="91" customWidth="1"/>
    <col min="2313" max="2561" width="9" style="91"/>
    <col min="2562" max="2562" width="9.625" style="91" customWidth="1"/>
    <col min="2563" max="2563" width="2.25" style="91" customWidth="1"/>
    <col min="2564" max="2564" width="7" style="91" customWidth="1"/>
    <col min="2565" max="2565" width="28.375" style="91" customWidth="1"/>
    <col min="2566" max="2566" width="11" style="91" customWidth="1"/>
    <col min="2567" max="2567" width="10.625" style="91" customWidth="1"/>
    <col min="2568" max="2568" width="10.875" style="91" customWidth="1"/>
    <col min="2569" max="2817" width="9" style="91"/>
    <col min="2818" max="2818" width="9.625" style="91" customWidth="1"/>
    <col min="2819" max="2819" width="2.25" style="91" customWidth="1"/>
    <col min="2820" max="2820" width="7" style="91" customWidth="1"/>
    <col min="2821" max="2821" width="28.375" style="91" customWidth="1"/>
    <col min="2822" max="2822" width="11" style="91" customWidth="1"/>
    <col min="2823" max="2823" width="10.625" style="91" customWidth="1"/>
    <col min="2824" max="2824" width="10.875" style="91" customWidth="1"/>
    <col min="2825" max="3073" width="9" style="91"/>
    <col min="3074" max="3074" width="9.625" style="91" customWidth="1"/>
    <col min="3075" max="3075" width="2.25" style="91" customWidth="1"/>
    <col min="3076" max="3076" width="7" style="91" customWidth="1"/>
    <col min="3077" max="3077" width="28.375" style="91" customWidth="1"/>
    <col min="3078" max="3078" width="11" style="91" customWidth="1"/>
    <col min="3079" max="3079" width="10.625" style="91" customWidth="1"/>
    <col min="3080" max="3080" width="10.875" style="91" customWidth="1"/>
    <col min="3081" max="3329" width="9" style="91"/>
    <col min="3330" max="3330" width="9.625" style="91" customWidth="1"/>
    <col min="3331" max="3331" width="2.25" style="91" customWidth="1"/>
    <col min="3332" max="3332" width="7" style="91" customWidth="1"/>
    <col min="3333" max="3333" width="28.375" style="91" customWidth="1"/>
    <col min="3334" max="3334" width="11" style="91" customWidth="1"/>
    <col min="3335" max="3335" width="10.625" style="91" customWidth="1"/>
    <col min="3336" max="3336" width="10.875" style="91" customWidth="1"/>
    <col min="3337" max="3585" width="9" style="91"/>
    <col min="3586" max="3586" width="9.625" style="91" customWidth="1"/>
    <col min="3587" max="3587" width="2.25" style="91" customWidth="1"/>
    <col min="3588" max="3588" width="7" style="91" customWidth="1"/>
    <col min="3589" max="3589" width="28.375" style="91" customWidth="1"/>
    <col min="3590" max="3590" width="11" style="91" customWidth="1"/>
    <col min="3591" max="3591" width="10.625" style="91" customWidth="1"/>
    <col min="3592" max="3592" width="10.875" style="91" customWidth="1"/>
    <col min="3593" max="3841" width="9" style="91"/>
    <col min="3842" max="3842" width="9.625" style="91" customWidth="1"/>
    <col min="3843" max="3843" width="2.25" style="91" customWidth="1"/>
    <col min="3844" max="3844" width="7" style="91" customWidth="1"/>
    <col min="3845" max="3845" width="28.375" style="91" customWidth="1"/>
    <col min="3846" max="3846" width="11" style="91" customWidth="1"/>
    <col min="3847" max="3847" width="10.625" style="91" customWidth="1"/>
    <col min="3848" max="3848" width="10.875" style="91" customWidth="1"/>
    <col min="3849" max="4097" width="9" style="91"/>
    <col min="4098" max="4098" width="9.625" style="91" customWidth="1"/>
    <col min="4099" max="4099" width="2.25" style="91" customWidth="1"/>
    <col min="4100" max="4100" width="7" style="91" customWidth="1"/>
    <col min="4101" max="4101" width="28.375" style="91" customWidth="1"/>
    <col min="4102" max="4102" width="11" style="91" customWidth="1"/>
    <col min="4103" max="4103" width="10.625" style="91" customWidth="1"/>
    <col min="4104" max="4104" width="10.875" style="91" customWidth="1"/>
    <col min="4105" max="4353" width="9" style="91"/>
    <col min="4354" max="4354" width="9.625" style="91" customWidth="1"/>
    <col min="4355" max="4355" width="2.25" style="91" customWidth="1"/>
    <col min="4356" max="4356" width="7" style="91" customWidth="1"/>
    <col min="4357" max="4357" width="28.375" style="91" customWidth="1"/>
    <col min="4358" max="4358" width="11" style="91" customWidth="1"/>
    <col min="4359" max="4359" width="10.625" style="91" customWidth="1"/>
    <col min="4360" max="4360" width="10.875" style="91" customWidth="1"/>
    <col min="4361" max="4609" width="9" style="91"/>
    <col min="4610" max="4610" width="9.625" style="91" customWidth="1"/>
    <col min="4611" max="4611" width="2.25" style="91" customWidth="1"/>
    <col min="4612" max="4612" width="7" style="91" customWidth="1"/>
    <col min="4613" max="4613" width="28.375" style="91" customWidth="1"/>
    <col min="4614" max="4614" width="11" style="91" customWidth="1"/>
    <col min="4615" max="4615" width="10.625" style="91" customWidth="1"/>
    <col min="4616" max="4616" width="10.875" style="91" customWidth="1"/>
    <col min="4617" max="4865" width="9" style="91"/>
    <col min="4866" max="4866" width="9.625" style="91" customWidth="1"/>
    <col min="4867" max="4867" width="2.25" style="91" customWidth="1"/>
    <col min="4868" max="4868" width="7" style="91" customWidth="1"/>
    <col min="4869" max="4869" width="28.375" style="91" customWidth="1"/>
    <col min="4870" max="4870" width="11" style="91" customWidth="1"/>
    <col min="4871" max="4871" width="10.625" style="91" customWidth="1"/>
    <col min="4872" max="4872" width="10.875" style="91" customWidth="1"/>
    <col min="4873" max="5121" width="9" style="91"/>
    <col min="5122" max="5122" width="9.625" style="91" customWidth="1"/>
    <col min="5123" max="5123" width="2.25" style="91" customWidth="1"/>
    <col min="5124" max="5124" width="7" style="91" customWidth="1"/>
    <col min="5125" max="5125" width="28.375" style="91" customWidth="1"/>
    <col min="5126" max="5126" width="11" style="91" customWidth="1"/>
    <col min="5127" max="5127" width="10.625" style="91" customWidth="1"/>
    <col min="5128" max="5128" width="10.875" style="91" customWidth="1"/>
    <col min="5129" max="5377" width="9" style="91"/>
    <col min="5378" max="5378" width="9.625" style="91" customWidth="1"/>
    <col min="5379" max="5379" width="2.25" style="91" customWidth="1"/>
    <col min="5380" max="5380" width="7" style="91" customWidth="1"/>
    <col min="5381" max="5381" width="28.375" style="91" customWidth="1"/>
    <col min="5382" max="5382" width="11" style="91" customWidth="1"/>
    <col min="5383" max="5383" width="10.625" style="91" customWidth="1"/>
    <col min="5384" max="5384" width="10.875" style="91" customWidth="1"/>
    <col min="5385" max="5633" width="9" style="91"/>
    <col min="5634" max="5634" width="9.625" style="91" customWidth="1"/>
    <col min="5635" max="5635" width="2.25" style="91" customWidth="1"/>
    <col min="5636" max="5636" width="7" style="91" customWidth="1"/>
    <col min="5637" max="5637" width="28.375" style="91" customWidth="1"/>
    <col min="5638" max="5638" width="11" style="91" customWidth="1"/>
    <col min="5639" max="5639" width="10.625" style="91" customWidth="1"/>
    <col min="5640" max="5640" width="10.875" style="91" customWidth="1"/>
    <col min="5641" max="5889" width="9" style="91"/>
    <col min="5890" max="5890" width="9.625" style="91" customWidth="1"/>
    <col min="5891" max="5891" width="2.25" style="91" customWidth="1"/>
    <col min="5892" max="5892" width="7" style="91" customWidth="1"/>
    <col min="5893" max="5893" width="28.375" style="91" customWidth="1"/>
    <col min="5894" max="5894" width="11" style="91" customWidth="1"/>
    <col min="5895" max="5895" width="10.625" style="91" customWidth="1"/>
    <col min="5896" max="5896" width="10.875" style="91" customWidth="1"/>
    <col min="5897" max="6145" width="9" style="91"/>
    <col min="6146" max="6146" width="9.625" style="91" customWidth="1"/>
    <col min="6147" max="6147" width="2.25" style="91" customWidth="1"/>
    <col min="6148" max="6148" width="7" style="91" customWidth="1"/>
    <col min="6149" max="6149" width="28.375" style="91" customWidth="1"/>
    <col min="6150" max="6150" width="11" style="91" customWidth="1"/>
    <col min="6151" max="6151" width="10.625" style="91" customWidth="1"/>
    <col min="6152" max="6152" width="10.875" style="91" customWidth="1"/>
    <col min="6153" max="6401" width="9" style="91"/>
    <col min="6402" max="6402" width="9.625" style="91" customWidth="1"/>
    <col min="6403" max="6403" width="2.25" style="91" customWidth="1"/>
    <col min="6404" max="6404" width="7" style="91" customWidth="1"/>
    <col min="6405" max="6405" width="28.375" style="91" customWidth="1"/>
    <col min="6406" max="6406" width="11" style="91" customWidth="1"/>
    <col min="6407" max="6407" width="10.625" style="91" customWidth="1"/>
    <col min="6408" max="6408" width="10.875" style="91" customWidth="1"/>
    <col min="6409" max="6657" width="9" style="91"/>
    <col min="6658" max="6658" width="9.625" style="91" customWidth="1"/>
    <col min="6659" max="6659" width="2.25" style="91" customWidth="1"/>
    <col min="6660" max="6660" width="7" style="91" customWidth="1"/>
    <col min="6661" max="6661" width="28.375" style="91" customWidth="1"/>
    <col min="6662" max="6662" width="11" style="91" customWidth="1"/>
    <col min="6663" max="6663" width="10.625" style="91" customWidth="1"/>
    <col min="6664" max="6664" width="10.875" style="91" customWidth="1"/>
    <col min="6665" max="6913" width="9" style="91"/>
    <col min="6914" max="6914" width="9.625" style="91" customWidth="1"/>
    <col min="6915" max="6915" width="2.25" style="91" customWidth="1"/>
    <col min="6916" max="6916" width="7" style="91" customWidth="1"/>
    <col min="6917" max="6917" width="28.375" style="91" customWidth="1"/>
    <col min="6918" max="6918" width="11" style="91" customWidth="1"/>
    <col min="6919" max="6919" width="10.625" style="91" customWidth="1"/>
    <col min="6920" max="6920" width="10.875" style="91" customWidth="1"/>
    <col min="6921" max="7169" width="9" style="91"/>
    <col min="7170" max="7170" width="9.625" style="91" customWidth="1"/>
    <col min="7171" max="7171" width="2.25" style="91" customWidth="1"/>
    <col min="7172" max="7172" width="7" style="91" customWidth="1"/>
    <col min="7173" max="7173" width="28.375" style="91" customWidth="1"/>
    <col min="7174" max="7174" width="11" style="91" customWidth="1"/>
    <col min="7175" max="7175" width="10.625" style="91" customWidth="1"/>
    <col min="7176" max="7176" width="10.875" style="91" customWidth="1"/>
    <col min="7177" max="7425" width="9" style="91"/>
    <col min="7426" max="7426" width="9.625" style="91" customWidth="1"/>
    <col min="7427" max="7427" width="2.25" style="91" customWidth="1"/>
    <col min="7428" max="7428" width="7" style="91" customWidth="1"/>
    <col min="7429" max="7429" width="28.375" style="91" customWidth="1"/>
    <col min="7430" max="7430" width="11" style="91" customWidth="1"/>
    <col min="7431" max="7431" width="10.625" style="91" customWidth="1"/>
    <col min="7432" max="7432" width="10.875" style="91" customWidth="1"/>
    <col min="7433" max="7681" width="9" style="91"/>
    <col min="7682" max="7682" width="9.625" style="91" customWidth="1"/>
    <col min="7683" max="7683" width="2.25" style="91" customWidth="1"/>
    <col min="7684" max="7684" width="7" style="91" customWidth="1"/>
    <col min="7685" max="7685" width="28.375" style="91" customWidth="1"/>
    <col min="7686" max="7686" width="11" style="91" customWidth="1"/>
    <col min="7687" max="7687" width="10.625" style="91" customWidth="1"/>
    <col min="7688" max="7688" width="10.875" style="91" customWidth="1"/>
    <col min="7689" max="7937" width="9" style="91"/>
    <col min="7938" max="7938" width="9.625" style="91" customWidth="1"/>
    <col min="7939" max="7939" width="2.25" style="91" customWidth="1"/>
    <col min="7940" max="7940" width="7" style="91" customWidth="1"/>
    <col min="7941" max="7941" width="28.375" style="91" customWidth="1"/>
    <col min="7942" max="7942" width="11" style="91" customWidth="1"/>
    <col min="7943" max="7943" width="10.625" style="91" customWidth="1"/>
    <col min="7944" max="7944" width="10.875" style="91" customWidth="1"/>
    <col min="7945" max="8193" width="9" style="91"/>
    <col min="8194" max="8194" width="9.625" style="91" customWidth="1"/>
    <col min="8195" max="8195" width="2.25" style="91" customWidth="1"/>
    <col min="8196" max="8196" width="7" style="91" customWidth="1"/>
    <col min="8197" max="8197" width="28.375" style="91" customWidth="1"/>
    <col min="8198" max="8198" width="11" style="91" customWidth="1"/>
    <col min="8199" max="8199" width="10.625" style="91" customWidth="1"/>
    <col min="8200" max="8200" width="10.875" style="91" customWidth="1"/>
    <col min="8201" max="8449" width="9" style="91"/>
    <col min="8450" max="8450" width="9.625" style="91" customWidth="1"/>
    <col min="8451" max="8451" width="2.25" style="91" customWidth="1"/>
    <col min="8452" max="8452" width="7" style="91" customWidth="1"/>
    <col min="8453" max="8453" width="28.375" style="91" customWidth="1"/>
    <col min="8454" max="8454" width="11" style="91" customWidth="1"/>
    <col min="8455" max="8455" width="10.625" style="91" customWidth="1"/>
    <col min="8456" max="8456" width="10.875" style="91" customWidth="1"/>
    <col min="8457" max="8705" width="9" style="91"/>
    <col min="8706" max="8706" width="9.625" style="91" customWidth="1"/>
    <col min="8707" max="8707" width="2.25" style="91" customWidth="1"/>
    <col min="8708" max="8708" width="7" style="91" customWidth="1"/>
    <col min="8709" max="8709" width="28.375" style="91" customWidth="1"/>
    <col min="8710" max="8710" width="11" style="91" customWidth="1"/>
    <col min="8711" max="8711" width="10.625" style="91" customWidth="1"/>
    <col min="8712" max="8712" width="10.875" style="91" customWidth="1"/>
    <col min="8713" max="8961" width="9" style="91"/>
    <col min="8962" max="8962" width="9.625" style="91" customWidth="1"/>
    <col min="8963" max="8963" width="2.25" style="91" customWidth="1"/>
    <col min="8964" max="8964" width="7" style="91" customWidth="1"/>
    <col min="8965" max="8965" width="28.375" style="91" customWidth="1"/>
    <col min="8966" max="8966" width="11" style="91" customWidth="1"/>
    <col min="8967" max="8967" width="10.625" style="91" customWidth="1"/>
    <col min="8968" max="8968" width="10.875" style="91" customWidth="1"/>
    <col min="8969" max="9217" width="9" style="91"/>
    <col min="9218" max="9218" width="9.625" style="91" customWidth="1"/>
    <col min="9219" max="9219" width="2.25" style="91" customWidth="1"/>
    <col min="9220" max="9220" width="7" style="91" customWidth="1"/>
    <col min="9221" max="9221" width="28.375" style="91" customWidth="1"/>
    <col min="9222" max="9222" width="11" style="91" customWidth="1"/>
    <col min="9223" max="9223" width="10.625" style="91" customWidth="1"/>
    <col min="9224" max="9224" width="10.875" style="91" customWidth="1"/>
    <col min="9225" max="9473" width="9" style="91"/>
    <col min="9474" max="9474" width="9.625" style="91" customWidth="1"/>
    <col min="9475" max="9475" width="2.25" style="91" customWidth="1"/>
    <col min="9476" max="9476" width="7" style="91" customWidth="1"/>
    <col min="9477" max="9477" width="28.375" style="91" customWidth="1"/>
    <col min="9478" max="9478" width="11" style="91" customWidth="1"/>
    <col min="9479" max="9479" width="10.625" style="91" customWidth="1"/>
    <col min="9480" max="9480" width="10.875" style="91" customWidth="1"/>
    <col min="9481" max="9729" width="9" style="91"/>
    <col min="9730" max="9730" width="9.625" style="91" customWidth="1"/>
    <col min="9731" max="9731" width="2.25" style="91" customWidth="1"/>
    <col min="9732" max="9732" width="7" style="91" customWidth="1"/>
    <col min="9733" max="9733" width="28.375" style="91" customWidth="1"/>
    <col min="9734" max="9734" width="11" style="91" customWidth="1"/>
    <col min="9735" max="9735" width="10.625" style="91" customWidth="1"/>
    <col min="9736" max="9736" width="10.875" style="91" customWidth="1"/>
    <col min="9737" max="9985" width="9" style="91"/>
    <col min="9986" max="9986" width="9.625" style="91" customWidth="1"/>
    <col min="9987" max="9987" width="2.25" style="91" customWidth="1"/>
    <col min="9988" max="9988" width="7" style="91" customWidth="1"/>
    <col min="9989" max="9989" width="28.375" style="91" customWidth="1"/>
    <col min="9990" max="9990" width="11" style="91" customWidth="1"/>
    <col min="9991" max="9991" width="10.625" style="91" customWidth="1"/>
    <col min="9992" max="9992" width="10.875" style="91" customWidth="1"/>
    <col min="9993" max="10241" width="9" style="91"/>
    <col min="10242" max="10242" width="9.625" style="91" customWidth="1"/>
    <col min="10243" max="10243" width="2.25" style="91" customWidth="1"/>
    <col min="10244" max="10244" width="7" style="91" customWidth="1"/>
    <col min="10245" max="10245" width="28.375" style="91" customWidth="1"/>
    <col min="10246" max="10246" width="11" style="91" customWidth="1"/>
    <col min="10247" max="10247" width="10.625" style="91" customWidth="1"/>
    <col min="10248" max="10248" width="10.875" style="91" customWidth="1"/>
    <col min="10249" max="10497" width="9" style="91"/>
    <col min="10498" max="10498" width="9.625" style="91" customWidth="1"/>
    <col min="10499" max="10499" width="2.25" style="91" customWidth="1"/>
    <col min="10500" max="10500" width="7" style="91" customWidth="1"/>
    <col min="10501" max="10501" width="28.375" style="91" customWidth="1"/>
    <col min="10502" max="10502" width="11" style="91" customWidth="1"/>
    <col min="10503" max="10503" width="10.625" style="91" customWidth="1"/>
    <col min="10504" max="10504" width="10.875" style="91" customWidth="1"/>
    <col min="10505" max="10753" width="9" style="91"/>
    <col min="10754" max="10754" width="9.625" style="91" customWidth="1"/>
    <col min="10755" max="10755" width="2.25" style="91" customWidth="1"/>
    <col min="10756" max="10756" width="7" style="91" customWidth="1"/>
    <col min="10757" max="10757" width="28.375" style="91" customWidth="1"/>
    <col min="10758" max="10758" width="11" style="91" customWidth="1"/>
    <col min="10759" max="10759" width="10.625" style="91" customWidth="1"/>
    <col min="10760" max="10760" width="10.875" style="91" customWidth="1"/>
    <col min="10761" max="11009" width="9" style="91"/>
    <col min="11010" max="11010" width="9.625" style="91" customWidth="1"/>
    <col min="11011" max="11011" width="2.25" style="91" customWidth="1"/>
    <col min="11012" max="11012" width="7" style="91" customWidth="1"/>
    <col min="11013" max="11013" width="28.375" style="91" customWidth="1"/>
    <col min="11014" max="11014" width="11" style="91" customWidth="1"/>
    <col min="11015" max="11015" width="10.625" style="91" customWidth="1"/>
    <col min="11016" max="11016" width="10.875" style="91" customWidth="1"/>
    <col min="11017" max="11265" width="9" style="91"/>
    <col min="11266" max="11266" width="9.625" style="91" customWidth="1"/>
    <col min="11267" max="11267" width="2.25" style="91" customWidth="1"/>
    <col min="11268" max="11268" width="7" style="91" customWidth="1"/>
    <col min="11269" max="11269" width="28.375" style="91" customWidth="1"/>
    <col min="11270" max="11270" width="11" style="91" customWidth="1"/>
    <col min="11271" max="11271" width="10.625" style="91" customWidth="1"/>
    <col min="11272" max="11272" width="10.875" style="91" customWidth="1"/>
    <col min="11273" max="11521" width="9" style="91"/>
    <col min="11522" max="11522" width="9.625" style="91" customWidth="1"/>
    <col min="11523" max="11523" width="2.25" style="91" customWidth="1"/>
    <col min="11524" max="11524" width="7" style="91" customWidth="1"/>
    <col min="11525" max="11525" width="28.375" style="91" customWidth="1"/>
    <col min="11526" max="11526" width="11" style="91" customWidth="1"/>
    <col min="11527" max="11527" width="10.625" style="91" customWidth="1"/>
    <col min="11528" max="11528" width="10.875" style="91" customWidth="1"/>
    <col min="11529" max="11777" width="9" style="91"/>
    <col min="11778" max="11778" width="9.625" style="91" customWidth="1"/>
    <col min="11779" max="11779" width="2.25" style="91" customWidth="1"/>
    <col min="11780" max="11780" width="7" style="91" customWidth="1"/>
    <col min="11781" max="11781" width="28.375" style="91" customWidth="1"/>
    <col min="11782" max="11782" width="11" style="91" customWidth="1"/>
    <col min="11783" max="11783" width="10.625" style="91" customWidth="1"/>
    <col min="11784" max="11784" width="10.875" style="91" customWidth="1"/>
    <col min="11785" max="12033" width="9" style="91"/>
    <col min="12034" max="12034" width="9.625" style="91" customWidth="1"/>
    <col min="12035" max="12035" width="2.25" style="91" customWidth="1"/>
    <col min="12036" max="12036" width="7" style="91" customWidth="1"/>
    <col min="12037" max="12037" width="28.375" style="91" customWidth="1"/>
    <col min="12038" max="12038" width="11" style="91" customWidth="1"/>
    <col min="12039" max="12039" width="10.625" style="91" customWidth="1"/>
    <col min="12040" max="12040" width="10.875" style="91" customWidth="1"/>
    <col min="12041" max="12289" width="9" style="91"/>
    <col min="12290" max="12290" width="9.625" style="91" customWidth="1"/>
    <col min="12291" max="12291" width="2.25" style="91" customWidth="1"/>
    <col min="12292" max="12292" width="7" style="91" customWidth="1"/>
    <col min="12293" max="12293" width="28.375" style="91" customWidth="1"/>
    <col min="12294" max="12294" width="11" style="91" customWidth="1"/>
    <col min="12295" max="12295" width="10.625" style="91" customWidth="1"/>
    <col min="12296" max="12296" width="10.875" style="91" customWidth="1"/>
    <col min="12297" max="12545" width="9" style="91"/>
    <col min="12546" max="12546" width="9.625" style="91" customWidth="1"/>
    <col min="12547" max="12547" width="2.25" style="91" customWidth="1"/>
    <col min="12548" max="12548" width="7" style="91" customWidth="1"/>
    <col min="12549" max="12549" width="28.375" style="91" customWidth="1"/>
    <col min="12550" max="12550" width="11" style="91" customWidth="1"/>
    <col min="12551" max="12551" width="10.625" style="91" customWidth="1"/>
    <col min="12552" max="12552" width="10.875" style="91" customWidth="1"/>
    <col min="12553" max="12801" width="9" style="91"/>
    <col min="12802" max="12802" width="9.625" style="91" customWidth="1"/>
    <col min="12803" max="12803" width="2.25" style="91" customWidth="1"/>
    <col min="12804" max="12804" width="7" style="91" customWidth="1"/>
    <col min="12805" max="12805" width="28.375" style="91" customWidth="1"/>
    <col min="12806" max="12806" width="11" style="91" customWidth="1"/>
    <col min="12807" max="12807" width="10.625" style="91" customWidth="1"/>
    <col min="12808" max="12808" width="10.875" style="91" customWidth="1"/>
    <col min="12809" max="13057" width="9" style="91"/>
    <col min="13058" max="13058" width="9.625" style="91" customWidth="1"/>
    <col min="13059" max="13059" width="2.25" style="91" customWidth="1"/>
    <col min="13060" max="13060" width="7" style="91" customWidth="1"/>
    <col min="13061" max="13061" width="28.375" style="91" customWidth="1"/>
    <col min="13062" max="13062" width="11" style="91" customWidth="1"/>
    <col min="13063" max="13063" width="10.625" style="91" customWidth="1"/>
    <col min="13064" max="13064" width="10.875" style="91" customWidth="1"/>
    <col min="13065" max="13313" width="9" style="91"/>
    <col min="13314" max="13314" width="9.625" style="91" customWidth="1"/>
    <col min="13315" max="13315" width="2.25" style="91" customWidth="1"/>
    <col min="13316" max="13316" width="7" style="91" customWidth="1"/>
    <col min="13317" max="13317" width="28.375" style="91" customWidth="1"/>
    <col min="13318" max="13318" width="11" style="91" customWidth="1"/>
    <col min="13319" max="13319" width="10.625" style="91" customWidth="1"/>
    <col min="13320" max="13320" width="10.875" style="91" customWidth="1"/>
    <col min="13321" max="13569" width="9" style="91"/>
    <col min="13570" max="13570" width="9.625" style="91" customWidth="1"/>
    <col min="13571" max="13571" width="2.25" style="91" customWidth="1"/>
    <col min="13572" max="13572" width="7" style="91" customWidth="1"/>
    <col min="13573" max="13573" width="28.375" style="91" customWidth="1"/>
    <col min="13574" max="13574" width="11" style="91" customWidth="1"/>
    <col min="13575" max="13575" width="10.625" style="91" customWidth="1"/>
    <col min="13576" max="13576" width="10.875" style="91" customWidth="1"/>
    <col min="13577" max="13825" width="9" style="91"/>
    <col min="13826" max="13826" width="9.625" style="91" customWidth="1"/>
    <col min="13827" max="13827" width="2.25" style="91" customWidth="1"/>
    <col min="13828" max="13828" width="7" style="91" customWidth="1"/>
    <col min="13829" max="13829" width="28.375" style="91" customWidth="1"/>
    <col min="13830" max="13830" width="11" style="91" customWidth="1"/>
    <col min="13831" max="13831" width="10.625" style="91" customWidth="1"/>
    <col min="13832" max="13832" width="10.875" style="91" customWidth="1"/>
    <col min="13833" max="14081" width="9" style="91"/>
    <col min="14082" max="14082" width="9.625" style="91" customWidth="1"/>
    <col min="14083" max="14083" width="2.25" style="91" customWidth="1"/>
    <col min="14084" max="14084" width="7" style="91" customWidth="1"/>
    <col min="14085" max="14085" width="28.375" style="91" customWidth="1"/>
    <col min="14086" max="14086" width="11" style="91" customWidth="1"/>
    <col min="14087" max="14087" width="10.625" style="91" customWidth="1"/>
    <col min="14088" max="14088" width="10.875" style="91" customWidth="1"/>
    <col min="14089" max="14337" width="9" style="91"/>
    <col min="14338" max="14338" width="9.625" style="91" customWidth="1"/>
    <col min="14339" max="14339" width="2.25" style="91" customWidth="1"/>
    <col min="14340" max="14340" width="7" style="91" customWidth="1"/>
    <col min="14341" max="14341" width="28.375" style="91" customWidth="1"/>
    <col min="14342" max="14342" width="11" style="91" customWidth="1"/>
    <col min="14343" max="14343" width="10.625" style="91" customWidth="1"/>
    <col min="14344" max="14344" width="10.875" style="91" customWidth="1"/>
    <col min="14345" max="14593" width="9" style="91"/>
    <col min="14594" max="14594" width="9.625" style="91" customWidth="1"/>
    <col min="14595" max="14595" width="2.25" style="91" customWidth="1"/>
    <col min="14596" max="14596" width="7" style="91" customWidth="1"/>
    <col min="14597" max="14597" width="28.375" style="91" customWidth="1"/>
    <col min="14598" max="14598" width="11" style="91" customWidth="1"/>
    <col min="14599" max="14599" width="10.625" style="91" customWidth="1"/>
    <col min="14600" max="14600" width="10.875" style="91" customWidth="1"/>
    <col min="14601" max="14849" width="9" style="91"/>
    <col min="14850" max="14850" width="9.625" style="91" customWidth="1"/>
    <col min="14851" max="14851" width="2.25" style="91" customWidth="1"/>
    <col min="14852" max="14852" width="7" style="91" customWidth="1"/>
    <col min="14853" max="14853" width="28.375" style="91" customWidth="1"/>
    <col min="14854" max="14854" width="11" style="91" customWidth="1"/>
    <col min="14855" max="14855" width="10.625" style="91" customWidth="1"/>
    <col min="14856" max="14856" width="10.875" style="91" customWidth="1"/>
    <col min="14857" max="15105" width="9" style="91"/>
    <col min="15106" max="15106" width="9.625" style="91" customWidth="1"/>
    <col min="15107" max="15107" width="2.25" style="91" customWidth="1"/>
    <col min="15108" max="15108" width="7" style="91" customWidth="1"/>
    <col min="15109" max="15109" width="28.375" style="91" customWidth="1"/>
    <col min="15110" max="15110" width="11" style="91" customWidth="1"/>
    <col min="15111" max="15111" width="10.625" style="91" customWidth="1"/>
    <col min="15112" max="15112" width="10.875" style="91" customWidth="1"/>
    <col min="15113" max="15361" width="9" style="91"/>
    <col min="15362" max="15362" width="9.625" style="91" customWidth="1"/>
    <col min="15363" max="15363" width="2.25" style="91" customWidth="1"/>
    <col min="15364" max="15364" width="7" style="91" customWidth="1"/>
    <col min="15365" max="15365" width="28.375" style="91" customWidth="1"/>
    <col min="15366" max="15366" width="11" style="91" customWidth="1"/>
    <col min="15367" max="15367" width="10.625" style="91" customWidth="1"/>
    <col min="15368" max="15368" width="10.875" style="91" customWidth="1"/>
    <col min="15369" max="15617" width="9" style="91"/>
    <col min="15618" max="15618" width="9.625" style="91" customWidth="1"/>
    <col min="15619" max="15619" width="2.25" style="91" customWidth="1"/>
    <col min="15620" max="15620" width="7" style="91" customWidth="1"/>
    <col min="15621" max="15621" width="28.375" style="91" customWidth="1"/>
    <col min="15622" max="15622" width="11" style="91" customWidth="1"/>
    <col min="15623" max="15623" width="10.625" style="91" customWidth="1"/>
    <col min="15624" max="15624" width="10.875" style="91" customWidth="1"/>
    <col min="15625" max="15873" width="9" style="91"/>
    <col min="15874" max="15874" width="9.625" style="91" customWidth="1"/>
    <col min="15875" max="15875" width="2.25" style="91" customWidth="1"/>
    <col min="15876" max="15876" width="7" style="91" customWidth="1"/>
    <col min="15877" max="15877" width="28.375" style="91" customWidth="1"/>
    <col min="15878" max="15878" width="11" style="91" customWidth="1"/>
    <col min="15879" max="15879" width="10.625" style="91" customWidth="1"/>
    <col min="15880" max="15880" width="10.875" style="91" customWidth="1"/>
    <col min="15881" max="16129" width="9" style="91"/>
    <col min="16130" max="16130" width="9.625" style="91" customWidth="1"/>
    <col min="16131" max="16131" width="2.25" style="91" customWidth="1"/>
    <col min="16132" max="16132" width="7" style="91" customWidth="1"/>
    <col min="16133" max="16133" width="28.375" style="91" customWidth="1"/>
    <col min="16134" max="16134" width="11" style="91" customWidth="1"/>
    <col min="16135" max="16135" width="10.625" style="91" customWidth="1"/>
    <col min="16136" max="16136" width="10.875" style="91" customWidth="1"/>
    <col min="16137" max="16384" width="9" style="91"/>
  </cols>
  <sheetData>
    <row r="1" spans="1:8" s="90" customFormat="1" ht="16.5" customHeight="1">
      <c r="A1" s="89" t="s">
        <v>300</v>
      </c>
      <c r="B1" s="89"/>
      <c r="C1" s="89"/>
      <c r="D1" s="89"/>
    </row>
    <row r="2" spans="1:8" ht="39" customHeight="1">
      <c r="A2" s="148" t="s">
        <v>301</v>
      </c>
      <c r="B2" s="148"/>
      <c r="C2" s="148"/>
      <c r="D2" s="148"/>
      <c r="E2" s="148"/>
      <c r="F2" s="148"/>
      <c r="G2" s="148"/>
      <c r="H2" s="148"/>
    </row>
    <row r="3" spans="1:8" ht="18" customHeight="1">
      <c r="A3" s="149" t="s">
        <v>302</v>
      </c>
      <c r="B3" s="149"/>
      <c r="C3" s="149"/>
      <c r="D3" s="149"/>
      <c r="E3" s="149"/>
      <c r="F3" s="149"/>
      <c r="G3" s="149"/>
      <c r="H3" s="149"/>
    </row>
    <row r="4" spans="1:8" ht="21.95" customHeight="1">
      <c r="A4" s="138" t="s">
        <v>303</v>
      </c>
      <c r="B4" s="138"/>
      <c r="C4" s="138"/>
      <c r="D4" s="138" t="s">
        <v>304</v>
      </c>
      <c r="E4" s="138"/>
      <c r="F4" s="138"/>
      <c r="G4" s="138"/>
      <c r="H4" s="138"/>
    </row>
    <row r="5" spans="1:8" ht="21.95" customHeight="1">
      <c r="A5" s="138" t="s">
        <v>305</v>
      </c>
      <c r="B5" s="138" t="s">
        <v>306</v>
      </c>
      <c r="C5" s="138"/>
      <c r="D5" s="138" t="s">
        <v>307</v>
      </c>
      <c r="E5" s="138"/>
      <c r="F5" s="138" t="s">
        <v>308</v>
      </c>
      <c r="G5" s="138"/>
      <c r="H5" s="138"/>
    </row>
    <row r="6" spans="1:8" ht="21.95" customHeight="1">
      <c r="A6" s="138"/>
      <c r="B6" s="138"/>
      <c r="C6" s="138"/>
      <c r="D6" s="138"/>
      <c r="E6" s="138"/>
      <c r="F6" s="92" t="s">
        <v>309</v>
      </c>
      <c r="G6" s="92" t="s">
        <v>310</v>
      </c>
      <c r="H6" s="92" t="s">
        <v>311</v>
      </c>
    </row>
    <row r="7" spans="1:8" ht="30.95" customHeight="1">
      <c r="A7" s="138"/>
      <c r="B7" s="138" t="s">
        <v>238</v>
      </c>
      <c r="C7" s="138"/>
      <c r="D7" s="145" t="s">
        <v>312</v>
      </c>
      <c r="E7" s="145"/>
      <c r="F7" s="93">
        <v>123.94</v>
      </c>
      <c r="G7" s="93">
        <v>123.94</v>
      </c>
      <c r="H7" s="94"/>
    </row>
    <row r="8" spans="1:8" ht="41.1" customHeight="1">
      <c r="A8" s="138"/>
      <c r="B8" s="138" t="s">
        <v>239</v>
      </c>
      <c r="C8" s="138"/>
      <c r="D8" s="145" t="s">
        <v>313</v>
      </c>
      <c r="E8" s="145"/>
      <c r="F8" s="93">
        <v>19</v>
      </c>
      <c r="G8" s="93">
        <v>19</v>
      </c>
      <c r="H8" s="94"/>
    </row>
    <row r="9" spans="1:8" ht="41.1" customHeight="1">
      <c r="A9" s="138"/>
      <c r="B9" s="146" t="s">
        <v>314</v>
      </c>
      <c r="C9" s="147"/>
      <c r="D9" s="142" t="s">
        <v>315</v>
      </c>
      <c r="E9" s="144"/>
      <c r="F9" s="93">
        <v>15</v>
      </c>
      <c r="G9" s="93">
        <v>15</v>
      </c>
      <c r="H9" s="94"/>
    </row>
    <row r="10" spans="1:8" ht="36.75" customHeight="1">
      <c r="A10" s="138"/>
      <c r="B10" s="138" t="s">
        <v>316</v>
      </c>
      <c r="C10" s="138"/>
      <c r="D10" s="138"/>
      <c r="E10" s="138"/>
      <c r="F10" s="93">
        <v>157.94</v>
      </c>
      <c r="G10" s="93">
        <v>157.94</v>
      </c>
      <c r="H10" s="94"/>
    </row>
    <row r="11" spans="1:8" ht="65.25" customHeight="1">
      <c r="A11" s="92" t="s">
        <v>317</v>
      </c>
      <c r="B11" s="145" t="s">
        <v>318</v>
      </c>
      <c r="C11" s="145"/>
      <c r="D11" s="145"/>
      <c r="E11" s="145"/>
      <c r="F11" s="145"/>
      <c r="G11" s="145"/>
      <c r="H11" s="145"/>
    </row>
    <row r="12" spans="1:8" ht="45" customHeight="1">
      <c r="A12" s="138" t="s">
        <v>319</v>
      </c>
      <c r="B12" s="92" t="s">
        <v>320</v>
      </c>
      <c r="C12" s="138" t="s">
        <v>321</v>
      </c>
      <c r="D12" s="138"/>
      <c r="E12" s="95" t="s">
        <v>322</v>
      </c>
      <c r="F12" s="142" t="s">
        <v>323</v>
      </c>
      <c r="G12" s="143"/>
      <c r="H12" s="144"/>
    </row>
    <row r="13" spans="1:8" ht="45" customHeight="1">
      <c r="A13" s="138"/>
      <c r="B13" s="138" t="s">
        <v>324</v>
      </c>
      <c r="C13" s="138" t="s">
        <v>325</v>
      </c>
      <c r="D13" s="138"/>
      <c r="E13" s="96" t="s">
        <v>326</v>
      </c>
      <c r="F13" s="142" t="s">
        <v>327</v>
      </c>
      <c r="G13" s="143"/>
      <c r="H13" s="144"/>
    </row>
    <row r="14" spans="1:8" ht="45" customHeight="1">
      <c r="A14" s="138"/>
      <c r="B14" s="138"/>
      <c r="C14" s="138"/>
      <c r="D14" s="138"/>
      <c r="E14" s="96" t="s">
        <v>328</v>
      </c>
      <c r="F14" s="142" t="s">
        <v>329</v>
      </c>
      <c r="G14" s="143"/>
      <c r="H14" s="144"/>
    </row>
    <row r="15" spans="1:8" ht="45" customHeight="1">
      <c r="A15" s="138"/>
      <c r="B15" s="138"/>
      <c r="C15" s="138"/>
      <c r="D15" s="138"/>
      <c r="E15" s="96" t="s">
        <v>330</v>
      </c>
      <c r="F15" s="142" t="s">
        <v>331</v>
      </c>
      <c r="G15" s="143"/>
      <c r="H15" s="144"/>
    </row>
    <row r="16" spans="1:8" ht="45" customHeight="1">
      <c r="A16" s="138"/>
      <c r="B16" s="138"/>
      <c r="C16" s="138" t="s">
        <v>332</v>
      </c>
      <c r="D16" s="138"/>
      <c r="E16" s="96" t="s">
        <v>333</v>
      </c>
      <c r="F16" s="142" t="s">
        <v>334</v>
      </c>
      <c r="G16" s="143"/>
      <c r="H16" s="144"/>
    </row>
    <row r="17" spans="1:8" ht="45" customHeight="1">
      <c r="A17" s="138"/>
      <c r="B17" s="138"/>
      <c r="C17" s="138" t="s">
        <v>335</v>
      </c>
      <c r="D17" s="138"/>
      <c r="E17" s="96" t="s">
        <v>336</v>
      </c>
      <c r="F17" s="142" t="s">
        <v>337</v>
      </c>
      <c r="G17" s="143"/>
      <c r="H17" s="144"/>
    </row>
    <row r="18" spans="1:8" ht="45" customHeight="1">
      <c r="A18" s="138"/>
      <c r="B18" s="138"/>
      <c r="C18" s="138" t="s">
        <v>338</v>
      </c>
      <c r="D18" s="138"/>
      <c r="E18" s="96" t="s">
        <v>336</v>
      </c>
      <c r="F18" s="142" t="s">
        <v>339</v>
      </c>
      <c r="G18" s="143"/>
      <c r="H18" s="144"/>
    </row>
    <row r="19" spans="1:8" ht="45" customHeight="1">
      <c r="A19" s="138"/>
      <c r="B19" s="92" t="s">
        <v>340</v>
      </c>
      <c r="C19" s="138" t="s">
        <v>341</v>
      </c>
      <c r="D19" s="138"/>
      <c r="E19" s="95" t="s">
        <v>342</v>
      </c>
      <c r="F19" s="139" t="s">
        <v>343</v>
      </c>
      <c r="G19" s="140"/>
      <c r="H19" s="141"/>
    </row>
    <row r="20" spans="1:8" ht="45" customHeight="1">
      <c r="A20" s="138"/>
      <c r="B20" s="92" t="s">
        <v>344</v>
      </c>
      <c r="C20" s="138" t="s">
        <v>345</v>
      </c>
      <c r="D20" s="138"/>
      <c r="E20" s="95" t="s">
        <v>346</v>
      </c>
      <c r="F20" s="139" t="s">
        <v>334</v>
      </c>
      <c r="G20" s="140"/>
      <c r="H20" s="141"/>
    </row>
  </sheetData>
  <mergeCells count="34">
    <mergeCell ref="B11:H11"/>
    <mergeCell ref="A2:H2"/>
    <mergeCell ref="A3:H3"/>
    <mergeCell ref="A4:C4"/>
    <mergeCell ref="D4:H4"/>
    <mergeCell ref="A5:A10"/>
    <mergeCell ref="B5:C6"/>
    <mergeCell ref="D5:E6"/>
    <mergeCell ref="F5:H5"/>
    <mergeCell ref="B7:C7"/>
    <mergeCell ref="D7:E7"/>
    <mergeCell ref="B8:C8"/>
    <mergeCell ref="D8:E8"/>
    <mergeCell ref="B9:C9"/>
    <mergeCell ref="D9:E9"/>
    <mergeCell ref="B10:E10"/>
    <mergeCell ref="A12:A20"/>
    <mergeCell ref="C12:D12"/>
    <mergeCell ref="F12:H12"/>
    <mergeCell ref="B13:B18"/>
    <mergeCell ref="C13:D15"/>
    <mergeCell ref="F13:H13"/>
    <mergeCell ref="F14:H14"/>
    <mergeCell ref="F15:H15"/>
    <mergeCell ref="C16:D16"/>
    <mergeCell ref="F16:H16"/>
    <mergeCell ref="C20:D20"/>
    <mergeCell ref="F20:H20"/>
    <mergeCell ref="C17:D17"/>
    <mergeCell ref="F17:H17"/>
    <mergeCell ref="C18:D18"/>
    <mergeCell ref="F18:H18"/>
    <mergeCell ref="C19:D19"/>
    <mergeCell ref="F19:H19"/>
  </mergeCells>
  <phoneticPr fontId="15" type="noConversion"/>
  <dataValidations count="1">
    <dataValidation type="list" allowBlank="1" showInputMessage="1" showErrorMessage="1" sqref="L5:L7">
      <formula1>"正向指标,反向指标"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70"/>
  <sheetViews>
    <sheetView workbookViewId="0">
      <selection activeCell="L12" sqref="L12"/>
    </sheetView>
  </sheetViews>
  <sheetFormatPr defaultColWidth="9" defaultRowHeight="13.5"/>
  <cols>
    <col min="1" max="8" width="10.5" style="97" customWidth="1"/>
    <col min="9" max="9" width="9" style="97" customWidth="1"/>
    <col min="10" max="11" width="10.5" style="97" customWidth="1"/>
    <col min="12" max="12" width="13.75" style="97" customWidth="1"/>
    <col min="13" max="16384" width="9" style="97"/>
  </cols>
  <sheetData>
    <row r="1" spans="1:18" ht="45" customHeight="1">
      <c r="A1" s="190" t="s">
        <v>347</v>
      </c>
      <c r="B1" s="190"/>
      <c r="C1" s="190"/>
      <c r="D1" s="190"/>
      <c r="E1" s="190"/>
      <c r="F1" s="190"/>
      <c r="G1" s="190"/>
      <c r="H1" s="190"/>
      <c r="I1" s="190"/>
    </row>
    <row r="2" spans="1:18" ht="21.75" customHeight="1">
      <c r="A2" s="98" t="s">
        <v>348</v>
      </c>
      <c r="B2" s="191" t="s">
        <v>349</v>
      </c>
      <c r="C2" s="191"/>
      <c r="D2" s="191"/>
      <c r="E2" s="191"/>
      <c r="F2" s="191"/>
      <c r="G2" s="191"/>
      <c r="H2" s="191"/>
      <c r="I2" s="191"/>
    </row>
    <row r="3" spans="1:18" ht="27" customHeight="1">
      <c r="A3" s="98" t="s">
        <v>350</v>
      </c>
      <c r="B3" s="191" t="s">
        <v>351</v>
      </c>
      <c r="C3" s="191"/>
      <c r="D3" s="191"/>
      <c r="E3" s="191"/>
      <c r="F3" s="191"/>
      <c r="G3" s="191"/>
      <c r="H3" s="191"/>
      <c r="I3" s="191"/>
    </row>
    <row r="4" spans="1:18" ht="27" customHeight="1">
      <c r="A4" s="98" t="s">
        <v>352</v>
      </c>
      <c r="B4" s="192"/>
      <c r="C4" s="192"/>
      <c r="D4" s="192"/>
      <c r="E4" s="192"/>
      <c r="F4" s="192"/>
      <c r="G4" s="192"/>
      <c r="H4" s="192"/>
      <c r="I4" s="192"/>
    </row>
    <row r="5" spans="1:18" ht="27" customHeight="1">
      <c r="A5" s="98" t="s">
        <v>353</v>
      </c>
      <c r="B5" s="193"/>
      <c r="C5" s="193"/>
      <c r="D5" s="193"/>
      <c r="E5" s="193"/>
      <c r="F5" s="193"/>
      <c r="G5" s="193"/>
      <c r="H5" s="193"/>
      <c r="I5" s="193"/>
    </row>
    <row r="6" spans="1:18" ht="27" customHeight="1">
      <c r="A6" s="99" t="s">
        <v>354</v>
      </c>
      <c r="B6" s="194" t="s">
        <v>355</v>
      </c>
      <c r="C6" s="195"/>
      <c r="D6" s="195"/>
      <c r="E6" s="195"/>
      <c r="F6" s="195"/>
      <c r="G6" s="195"/>
      <c r="H6" s="195"/>
      <c r="I6" s="196"/>
    </row>
    <row r="7" spans="1:18" ht="27" customHeight="1">
      <c r="A7" s="153" t="s">
        <v>356</v>
      </c>
      <c r="B7" s="184" t="s">
        <v>357</v>
      </c>
      <c r="C7" s="184"/>
      <c r="D7" s="184"/>
      <c r="E7" s="171" t="s">
        <v>358</v>
      </c>
      <c r="F7" s="171"/>
      <c r="G7" s="171"/>
      <c r="H7" s="171"/>
      <c r="I7" s="171"/>
    </row>
    <row r="8" spans="1:18" ht="27" customHeight="1">
      <c r="A8" s="153"/>
      <c r="B8" s="153" t="s">
        <v>56</v>
      </c>
      <c r="C8" s="153"/>
      <c r="D8" s="185"/>
      <c r="E8" s="186">
        <v>150000</v>
      </c>
      <c r="F8" s="186"/>
      <c r="G8" s="186"/>
      <c r="H8" s="186"/>
      <c r="I8" s="186"/>
    </row>
    <row r="9" spans="1:18" ht="27" customHeight="1">
      <c r="A9" s="153"/>
      <c r="B9" s="153" t="s">
        <v>310</v>
      </c>
      <c r="C9" s="153"/>
      <c r="D9" s="185"/>
      <c r="E9" s="186">
        <v>150000</v>
      </c>
      <c r="F9" s="186"/>
      <c r="G9" s="186"/>
      <c r="H9" s="186"/>
      <c r="I9" s="186"/>
      <c r="J9" s="100"/>
      <c r="K9" s="100"/>
    </row>
    <row r="10" spans="1:18" ht="27" customHeight="1">
      <c r="A10" s="153"/>
      <c r="B10" s="187" t="s">
        <v>359</v>
      </c>
      <c r="C10" s="187"/>
      <c r="D10" s="188"/>
      <c r="E10" s="189">
        <v>0</v>
      </c>
      <c r="F10" s="189"/>
      <c r="G10" s="189"/>
      <c r="H10" s="189"/>
      <c r="I10" s="189"/>
      <c r="J10" s="100"/>
      <c r="K10" s="100"/>
      <c r="L10" s="100"/>
      <c r="M10" s="100"/>
      <c r="N10" s="100"/>
    </row>
    <row r="11" spans="1:18" ht="27" customHeight="1">
      <c r="A11" s="156" t="s">
        <v>360</v>
      </c>
      <c r="B11" s="176" t="s">
        <v>315</v>
      </c>
      <c r="C11" s="176"/>
      <c r="D11" s="176"/>
      <c r="E11" s="176"/>
      <c r="F11" s="176"/>
      <c r="G11" s="176"/>
      <c r="H11" s="176"/>
      <c r="I11" s="176"/>
      <c r="J11" s="100"/>
      <c r="K11" s="100"/>
      <c r="M11" s="100"/>
      <c r="N11" s="100"/>
      <c r="O11" s="100"/>
      <c r="P11" s="100"/>
    </row>
    <row r="12" spans="1:18" ht="27" customHeight="1">
      <c r="A12" s="175"/>
      <c r="B12" s="176"/>
      <c r="C12" s="176"/>
      <c r="D12" s="176"/>
      <c r="E12" s="176"/>
      <c r="F12" s="176"/>
      <c r="G12" s="176"/>
      <c r="H12" s="176"/>
      <c r="I12" s="176"/>
      <c r="J12" s="100"/>
      <c r="K12" s="100"/>
      <c r="L12" s="100"/>
      <c r="N12" s="100"/>
      <c r="O12" s="100"/>
      <c r="P12" s="100"/>
      <c r="Q12" s="100"/>
      <c r="R12" s="100"/>
    </row>
    <row r="13" spans="1:18" ht="27" customHeight="1">
      <c r="A13" s="151" t="s">
        <v>361</v>
      </c>
      <c r="B13" s="101" t="s">
        <v>362</v>
      </c>
      <c r="C13" s="102" t="s">
        <v>363</v>
      </c>
      <c r="D13" s="101"/>
      <c r="E13" s="103" t="s">
        <v>364</v>
      </c>
      <c r="F13" s="104" t="s">
        <v>365</v>
      </c>
      <c r="G13" s="153" t="s">
        <v>366</v>
      </c>
      <c r="H13" s="153"/>
      <c r="I13" s="104" t="s">
        <v>367</v>
      </c>
      <c r="J13" s="100"/>
      <c r="K13" s="100"/>
      <c r="L13" s="100"/>
      <c r="M13" s="100"/>
      <c r="N13" s="100"/>
      <c r="Q13" s="100"/>
      <c r="R13" s="100"/>
    </row>
    <row r="14" spans="1:18" ht="27" customHeight="1">
      <c r="A14" s="177"/>
      <c r="B14" s="105" t="s">
        <v>368</v>
      </c>
      <c r="C14" s="106" t="s">
        <v>369</v>
      </c>
      <c r="D14" s="107"/>
      <c r="E14" s="178"/>
      <c r="F14" s="179"/>
      <c r="G14" s="179"/>
      <c r="H14" s="179"/>
      <c r="I14" s="179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18" ht="27" customHeight="1">
      <c r="A15" s="180" t="s">
        <v>370</v>
      </c>
      <c r="B15" s="108" t="s">
        <v>371</v>
      </c>
      <c r="C15" s="171" t="s">
        <v>372</v>
      </c>
      <c r="D15" s="182"/>
      <c r="E15" s="183" t="s">
        <v>373</v>
      </c>
      <c r="F15" s="183"/>
      <c r="G15" s="183"/>
      <c r="H15" s="183"/>
      <c r="I15" s="183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18" s="110" customFormat="1" ht="27" customHeight="1">
      <c r="A16" s="180"/>
      <c r="B16" s="109" t="s">
        <v>374</v>
      </c>
      <c r="C16" s="172">
        <v>6000</v>
      </c>
      <c r="D16" s="172"/>
      <c r="E16" s="173" t="s">
        <v>375</v>
      </c>
      <c r="F16" s="157"/>
      <c r="G16" s="157"/>
      <c r="H16" s="157"/>
      <c r="I16" s="157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18" ht="27" customHeight="1">
      <c r="A17" s="180"/>
      <c r="B17" s="109" t="s">
        <v>376</v>
      </c>
      <c r="C17" s="172">
        <v>6000</v>
      </c>
      <c r="D17" s="172"/>
      <c r="E17" s="173" t="s">
        <v>375</v>
      </c>
      <c r="F17" s="157"/>
      <c r="G17" s="157"/>
      <c r="H17" s="157"/>
      <c r="I17" s="157"/>
      <c r="J17" s="100"/>
      <c r="K17" s="100"/>
      <c r="L17" s="100"/>
      <c r="M17" s="100"/>
      <c r="P17" s="100"/>
      <c r="Q17" s="100"/>
      <c r="R17" s="100"/>
    </row>
    <row r="18" spans="1:18" ht="27" customHeight="1">
      <c r="A18" s="180"/>
      <c r="B18" s="111" t="s">
        <v>377</v>
      </c>
      <c r="C18" s="172">
        <v>6000</v>
      </c>
      <c r="D18" s="172"/>
      <c r="E18" s="168" t="s">
        <v>375</v>
      </c>
      <c r="F18" s="159"/>
      <c r="G18" s="159"/>
      <c r="H18" s="159"/>
      <c r="I18" s="159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8" ht="27" customHeight="1">
      <c r="A19" s="180"/>
      <c r="B19" s="111" t="s">
        <v>378</v>
      </c>
      <c r="C19" s="172">
        <v>14000</v>
      </c>
      <c r="D19" s="172"/>
      <c r="E19" s="174" t="s">
        <v>379</v>
      </c>
      <c r="F19" s="164"/>
      <c r="G19" s="164"/>
      <c r="H19" s="164"/>
      <c r="I19" s="164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18">
      <c r="A20" s="180"/>
      <c r="B20" s="111" t="s">
        <v>380</v>
      </c>
      <c r="C20" s="172">
        <v>16000</v>
      </c>
      <c r="D20" s="172"/>
      <c r="E20" s="173" t="s">
        <v>379</v>
      </c>
      <c r="F20" s="157"/>
      <c r="G20" s="157"/>
      <c r="H20" s="157"/>
      <c r="I20" s="157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1:18">
      <c r="A21" s="180"/>
      <c r="B21" s="111" t="s">
        <v>381</v>
      </c>
      <c r="C21" s="172">
        <v>6000</v>
      </c>
      <c r="D21" s="172"/>
      <c r="E21" s="173" t="s">
        <v>382</v>
      </c>
      <c r="F21" s="157"/>
      <c r="G21" s="157"/>
      <c r="H21" s="157"/>
      <c r="I21" s="157"/>
      <c r="J21" s="100"/>
      <c r="K21" s="100"/>
      <c r="L21" s="100"/>
      <c r="M21" s="100"/>
      <c r="N21" s="100"/>
      <c r="O21" s="100"/>
    </row>
    <row r="22" spans="1:18">
      <c r="A22" s="180"/>
      <c r="B22" s="111" t="s">
        <v>383</v>
      </c>
      <c r="C22" s="172">
        <v>6000</v>
      </c>
      <c r="D22" s="172"/>
      <c r="E22" s="173" t="s">
        <v>382</v>
      </c>
      <c r="F22" s="157"/>
      <c r="G22" s="157"/>
      <c r="H22" s="157"/>
      <c r="I22" s="157"/>
      <c r="J22" s="100"/>
      <c r="K22" s="100"/>
      <c r="L22" s="100"/>
      <c r="M22" s="100"/>
    </row>
    <row r="23" spans="1:18">
      <c r="A23" s="180"/>
      <c r="B23" s="111" t="s">
        <v>384</v>
      </c>
      <c r="C23" s="172">
        <v>6000</v>
      </c>
      <c r="D23" s="172"/>
      <c r="E23" s="173" t="s">
        <v>375</v>
      </c>
      <c r="F23" s="157"/>
      <c r="G23" s="157"/>
      <c r="H23" s="157"/>
      <c r="I23" s="157"/>
      <c r="J23" s="100"/>
      <c r="K23" s="100"/>
      <c r="L23" s="100"/>
      <c r="M23" s="100"/>
    </row>
    <row r="24" spans="1:18">
      <c r="A24" s="180"/>
      <c r="B24" s="109" t="s">
        <v>385</v>
      </c>
      <c r="C24" s="172">
        <v>6000</v>
      </c>
      <c r="D24" s="172"/>
      <c r="E24" s="168" t="s">
        <v>382</v>
      </c>
      <c r="F24" s="159"/>
      <c r="G24" s="159"/>
      <c r="H24" s="159"/>
      <c r="I24" s="159"/>
      <c r="J24" s="100"/>
      <c r="K24" s="100"/>
      <c r="L24" s="100"/>
    </row>
    <row r="25" spans="1:18">
      <c r="A25" s="180"/>
      <c r="B25" s="109" t="s">
        <v>386</v>
      </c>
      <c r="C25" s="172">
        <v>16000</v>
      </c>
      <c r="D25" s="172"/>
      <c r="E25" s="174" t="s">
        <v>379</v>
      </c>
      <c r="F25" s="164"/>
      <c r="G25" s="164"/>
      <c r="H25" s="164"/>
      <c r="I25" s="164"/>
      <c r="J25" s="100"/>
      <c r="K25" s="100"/>
    </row>
    <row r="26" spans="1:18">
      <c r="A26" s="180"/>
      <c r="B26" s="109" t="s">
        <v>387</v>
      </c>
      <c r="C26" s="167">
        <v>56000</v>
      </c>
      <c r="D26" s="167"/>
      <c r="E26" s="168" t="s">
        <v>388</v>
      </c>
      <c r="F26" s="159"/>
      <c r="G26" s="159"/>
      <c r="H26" s="159"/>
      <c r="I26" s="159"/>
      <c r="J26" s="100"/>
    </row>
    <row r="27" spans="1:18">
      <c r="A27" s="181"/>
      <c r="B27" s="109" t="s">
        <v>389</v>
      </c>
      <c r="C27" s="169" t="s">
        <v>390</v>
      </c>
      <c r="D27" s="170"/>
      <c r="E27" s="169" t="s">
        <v>375</v>
      </c>
      <c r="F27" s="169"/>
      <c r="G27" s="169"/>
      <c r="H27" s="169"/>
      <c r="I27" s="169"/>
      <c r="J27" s="100"/>
      <c r="M27" s="100"/>
    </row>
    <row r="28" spans="1:18" s="110" customFormat="1">
      <c r="A28" s="166" t="s">
        <v>391</v>
      </c>
      <c r="B28" s="112" t="s">
        <v>320</v>
      </c>
      <c r="C28" s="113" t="s">
        <v>321</v>
      </c>
      <c r="D28" s="171" t="s">
        <v>322</v>
      </c>
      <c r="E28" s="171"/>
      <c r="F28" s="171" t="s">
        <v>323</v>
      </c>
      <c r="G28" s="171"/>
      <c r="H28" s="171"/>
      <c r="I28" s="171"/>
      <c r="J28" s="100"/>
      <c r="K28" s="100"/>
      <c r="L28" s="100"/>
    </row>
    <row r="29" spans="1:18">
      <c r="A29" s="166"/>
      <c r="B29" s="155" t="s">
        <v>392</v>
      </c>
      <c r="C29" s="166" t="s">
        <v>325</v>
      </c>
      <c r="D29" s="159" t="s">
        <v>393</v>
      </c>
      <c r="E29" s="159"/>
      <c r="F29" s="159" t="s">
        <v>394</v>
      </c>
      <c r="G29" s="159"/>
      <c r="H29" s="159"/>
      <c r="I29" s="159"/>
      <c r="J29" s="100"/>
      <c r="K29" s="100"/>
      <c r="L29" s="100"/>
    </row>
    <row r="30" spans="1:18">
      <c r="A30" s="166"/>
      <c r="B30" s="155"/>
      <c r="C30" s="166"/>
      <c r="D30" s="159" t="s">
        <v>395</v>
      </c>
      <c r="E30" s="159"/>
      <c r="F30" s="159" t="s">
        <v>396</v>
      </c>
      <c r="G30" s="159"/>
      <c r="H30" s="159"/>
      <c r="I30" s="159"/>
      <c r="J30" s="100"/>
      <c r="K30" s="100"/>
      <c r="L30" s="100"/>
    </row>
    <row r="31" spans="1:18">
      <c r="A31" s="166"/>
      <c r="B31" s="155"/>
      <c r="C31" s="166"/>
      <c r="D31" s="159" t="s">
        <v>397</v>
      </c>
      <c r="E31" s="159"/>
      <c r="F31" s="159" t="s">
        <v>398</v>
      </c>
      <c r="G31" s="159"/>
      <c r="H31" s="159"/>
      <c r="I31" s="159"/>
      <c r="J31" s="100"/>
      <c r="K31" s="100"/>
    </row>
    <row r="32" spans="1:18">
      <c r="A32" s="166"/>
      <c r="B32" s="155"/>
      <c r="C32" s="166"/>
      <c r="D32" s="159" t="s">
        <v>1</v>
      </c>
      <c r="E32" s="159"/>
      <c r="F32" s="159" t="s">
        <v>1</v>
      </c>
      <c r="G32" s="159"/>
      <c r="H32" s="159"/>
      <c r="I32" s="159"/>
      <c r="J32" s="100"/>
      <c r="K32" s="100"/>
    </row>
    <row r="33" spans="1:18">
      <c r="A33" s="166"/>
      <c r="B33" s="155"/>
      <c r="C33" s="166"/>
      <c r="D33" s="159" t="s">
        <v>1</v>
      </c>
      <c r="E33" s="159"/>
      <c r="F33" s="159" t="s">
        <v>1</v>
      </c>
      <c r="G33" s="159"/>
      <c r="H33" s="159"/>
      <c r="I33" s="159"/>
      <c r="J33" s="100"/>
      <c r="K33" s="100"/>
    </row>
    <row r="34" spans="1:18">
      <c r="A34" s="166"/>
      <c r="B34" s="155"/>
      <c r="C34" s="166"/>
      <c r="D34" s="159" t="s">
        <v>1</v>
      </c>
      <c r="E34" s="159"/>
      <c r="F34" s="159" t="s">
        <v>1</v>
      </c>
      <c r="G34" s="159"/>
      <c r="H34" s="159"/>
      <c r="I34" s="159"/>
      <c r="J34" s="100"/>
      <c r="K34" s="100"/>
    </row>
    <row r="35" spans="1:18">
      <c r="A35" s="166"/>
      <c r="B35" s="155"/>
      <c r="C35" s="166" t="s">
        <v>332</v>
      </c>
      <c r="D35" s="159" t="s">
        <v>393</v>
      </c>
      <c r="E35" s="159"/>
      <c r="F35" s="159" t="s">
        <v>399</v>
      </c>
      <c r="G35" s="159"/>
      <c r="H35" s="159"/>
      <c r="I35" s="159"/>
      <c r="J35" s="100"/>
      <c r="K35" s="100"/>
      <c r="L35" s="100"/>
    </row>
    <row r="36" spans="1:18">
      <c r="A36" s="166"/>
      <c r="B36" s="155"/>
      <c r="C36" s="166"/>
      <c r="D36" s="159" t="s">
        <v>400</v>
      </c>
      <c r="E36" s="159"/>
      <c r="F36" s="159" t="s">
        <v>401</v>
      </c>
      <c r="G36" s="159"/>
      <c r="H36" s="159"/>
      <c r="I36" s="159"/>
      <c r="J36" s="100"/>
      <c r="K36" s="100"/>
      <c r="L36" s="100"/>
      <c r="M36" s="100"/>
      <c r="N36" s="100"/>
      <c r="P36" s="100"/>
      <c r="Q36" s="100"/>
      <c r="R36" s="100"/>
    </row>
    <row r="37" spans="1:18">
      <c r="A37" s="166"/>
      <c r="B37" s="155"/>
      <c r="C37" s="166"/>
      <c r="D37" s="159" t="s">
        <v>402</v>
      </c>
      <c r="E37" s="159"/>
      <c r="F37" s="159" t="s">
        <v>403</v>
      </c>
      <c r="G37" s="159"/>
      <c r="H37" s="159"/>
      <c r="I37" s="159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1:18">
      <c r="A38" s="166"/>
      <c r="B38" s="155"/>
      <c r="C38" s="166"/>
      <c r="D38" s="159" t="s">
        <v>1</v>
      </c>
      <c r="E38" s="159"/>
      <c r="F38" s="159" t="s">
        <v>1</v>
      </c>
      <c r="G38" s="159"/>
      <c r="H38" s="159"/>
      <c r="I38" s="159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1:18">
      <c r="A39" s="166"/>
      <c r="B39" s="155"/>
      <c r="C39" s="166"/>
      <c r="D39" s="159" t="s">
        <v>1</v>
      </c>
      <c r="E39" s="159"/>
      <c r="F39" s="159" t="s">
        <v>1</v>
      </c>
      <c r="G39" s="159"/>
      <c r="H39" s="159"/>
      <c r="I39" s="159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1:18">
      <c r="A40" s="166"/>
      <c r="B40" s="155"/>
      <c r="C40" s="166"/>
      <c r="D40" s="159" t="s">
        <v>1</v>
      </c>
      <c r="E40" s="159"/>
      <c r="F40" s="159" t="s">
        <v>1</v>
      </c>
      <c r="G40" s="159"/>
      <c r="H40" s="159"/>
      <c r="I40" s="159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1:18">
      <c r="A41" s="166"/>
      <c r="B41" s="155"/>
      <c r="C41" s="166" t="s">
        <v>335</v>
      </c>
      <c r="D41" s="159" t="s">
        <v>375</v>
      </c>
      <c r="E41" s="159"/>
      <c r="F41" s="159" t="s">
        <v>404</v>
      </c>
      <c r="G41" s="159"/>
      <c r="H41" s="159"/>
      <c r="I41" s="159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1:18">
      <c r="A42" s="166"/>
      <c r="B42" s="155"/>
      <c r="C42" s="166"/>
      <c r="D42" s="159" t="s">
        <v>400</v>
      </c>
      <c r="E42" s="159"/>
      <c r="F42" s="159" t="s">
        <v>405</v>
      </c>
      <c r="G42" s="159"/>
      <c r="H42" s="159"/>
      <c r="I42" s="159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1:18">
      <c r="A43" s="166"/>
      <c r="B43" s="155"/>
      <c r="C43" s="166"/>
      <c r="D43" s="159" t="s">
        <v>402</v>
      </c>
      <c r="E43" s="159"/>
      <c r="F43" s="159" t="s">
        <v>405</v>
      </c>
      <c r="G43" s="159"/>
      <c r="H43" s="159"/>
      <c r="I43" s="159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1:18">
      <c r="A44" s="166"/>
      <c r="B44" s="155"/>
      <c r="C44" s="166"/>
      <c r="D44" s="159" t="s">
        <v>1</v>
      </c>
      <c r="E44" s="159"/>
      <c r="F44" s="159" t="s">
        <v>1</v>
      </c>
      <c r="G44" s="159"/>
      <c r="H44" s="159"/>
      <c r="I44" s="159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1:18">
      <c r="A45" s="166"/>
      <c r="B45" s="155"/>
      <c r="C45" s="166"/>
      <c r="D45" s="159" t="s">
        <v>1</v>
      </c>
      <c r="E45" s="159"/>
      <c r="F45" s="159" t="s">
        <v>1</v>
      </c>
      <c r="G45" s="159"/>
      <c r="H45" s="159"/>
      <c r="I45" s="159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1:18">
      <c r="A46" s="166"/>
      <c r="B46" s="155"/>
      <c r="C46" s="166"/>
      <c r="D46" s="159" t="s">
        <v>1</v>
      </c>
      <c r="E46" s="159"/>
      <c r="F46" s="159" t="s">
        <v>1</v>
      </c>
      <c r="G46" s="159"/>
      <c r="H46" s="159"/>
      <c r="I46" s="159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1:18">
      <c r="A47" s="166"/>
      <c r="B47" s="155"/>
      <c r="C47" s="166" t="s">
        <v>338</v>
      </c>
      <c r="D47" s="159" t="s">
        <v>406</v>
      </c>
      <c r="E47" s="159"/>
      <c r="F47" s="159" t="s">
        <v>407</v>
      </c>
      <c r="G47" s="159"/>
      <c r="H47" s="159"/>
      <c r="I47" s="159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1:18">
      <c r="A48" s="166"/>
      <c r="B48" s="155"/>
      <c r="C48" s="166"/>
      <c r="D48" s="159" t="s">
        <v>1</v>
      </c>
      <c r="E48" s="159"/>
      <c r="F48" s="159" t="s">
        <v>1</v>
      </c>
      <c r="G48" s="159"/>
      <c r="H48" s="159"/>
      <c r="I48" s="159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1:18">
      <c r="A49" s="166"/>
      <c r="B49" s="155"/>
      <c r="C49" s="166"/>
      <c r="D49" s="159" t="s">
        <v>1</v>
      </c>
      <c r="E49" s="159"/>
      <c r="F49" s="159" t="s">
        <v>1</v>
      </c>
      <c r="G49" s="159"/>
      <c r="H49" s="159"/>
      <c r="I49" s="159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1:18">
      <c r="A50" s="166"/>
      <c r="B50" s="155"/>
      <c r="C50" s="166"/>
      <c r="D50" s="159" t="s">
        <v>1</v>
      </c>
      <c r="E50" s="159"/>
      <c r="F50" s="159" t="s">
        <v>1</v>
      </c>
      <c r="G50" s="159"/>
      <c r="H50" s="159"/>
      <c r="I50" s="159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1:18">
      <c r="A51" s="166"/>
      <c r="B51" s="155"/>
      <c r="C51" s="166"/>
      <c r="D51" s="159" t="s">
        <v>1</v>
      </c>
      <c r="E51" s="159"/>
      <c r="F51" s="159" t="s">
        <v>1</v>
      </c>
      <c r="G51" s="159"/>
      <c r="H51" s="159"/>
      <c r="I51" s="159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1:18">
      <c r="A52" s="166"/>
      <c r="B52" s="155"/>
      <c r="C52" s="166"/>
      <c r="D52" s="159" t="s">
        <v>1</v>
      </c>
      <c r="E52" s="159"/>
      <c r="F52" s="159" t="s">
        <v>1</v>
      </c>
      <c r="G52" s="159"/>
      <c r="H52" s="159"/>
      <c r="I52" s="159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1:18">
      <c r="A53" s="166"/>
      <c r="B53" s="155" t="s">
        <v>408</v>
      </c>
      <c r="C53" s="163" t="s">
        <v>409</v>
      </c>
      <c r="D53" s="164" t="s">
        <v>410</v>
      </c>
      <c r="E53" s="165"/>
      <c r="F53" s="164" t="s">
        <v>411</v>
      </c>
      <c r="G53" s="164"/>
      <c r="H53" s="164"/>
      <c r="I53" s="164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1:18">
      <c r="A54" s="166"/>
      <c r="B54" s="155"/>
      <c r="C54" s="161"/>
      <c r="D54" s="157" t="s">
        <v>1</v>
      </c>
      <c r="E54" s="158"/>
      <c r="F54" s="157" t="s">
        <v>1</v>
      </c>
      <c r="G54" s="157"/>
      <c r="H54" s="157"/>
      <c r="I54" s="157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1:18">
      <c r="A55" s="166"/>
      <c r="B55" s="155"/>
      <c r="C55" s="162"/>
      <c r="D55" s="157" t="s">
        <v>1</v>
      </c>
      <c r="E55" s="158"/>
      <c r="F55" s="157" t="s">
        <v>1</v>
      </c>
      <c r="G55" s="157"/>
      <c r="H55" s="157"/>
      <c r="I55" s="157"/>
      <c r="J55" s="100"/>
      <c r="K55" s="100"/>
      <c r="L55" s="100"/>
      <c r="M55" s="100"/>
      <c r="N55" s="100"/>
      <c r="O55" s="100"/>
      <c r="P55" s="100"/>
      <c r="Q55" s="100"/>
    </row>
    <row r="56" spans="1:18">
      <c r="A56" s="166"/>
      <c r="B56" s="155"/>
      <c r="C56" s="161" t="s">
        <v>412</v>
      </c>
      <c r="D56" s="157" t="s">
        <v>410</v>
      </c>
      <c r="E56" s="158"/>
      <c r="F56" s="157" t="s">
        <v>413</v>
      </c>
      <c r="G56" s="157"/>
      <c r="H56" s="157"/>
      <c r="I56" s="157"/>
      <c r="J56" s="114"/>
      <c r="K56" s="100"/>
      <c r="L56" s="100"/>
      <c r="M56" s="100"/>
      <c r="N56" s="100"/>
      <c r="O56" s="100"/>
      <c r="P56" s="100"/>
      <c r="Q56" s="100"/>
    </row>
    <row r="57" spans="1:18">
      <c r="A57" s="166"/>
      <c r="B57" s="155"/>
      <c r="C57" s="161"/>
      <c r="D57" s="157" t="s">
        <v>1</v>
      </c>
      <c r="E57" s="158"/>
      <c r="F57" s="157" t="s">
        <v>1</v>
      </c>
      <c r="G57" s="157"/>
      <c r="H57" s="157"/>
      <c r="I57" s="157"/>
      <c r="J57" s="100"/>
      <c r="K57" s="100"/>
      <c r="L57" s="100"/>
      <c r="M57" s="100"/>
      <c r="N57" s="100"/>
      <c r="O57" s="100"/>
      <c r="P57" s="100"/>
    </row>
    <row r="58" spans="1:18">
      <c r="A58" s="166"/>
      <c r="B58" s="155"/>
      <c r="C58" s="162"/>
      <c r="D58" s="157" t="s">
        <v>1</v>
      </c>
      <c r="E58" s="158"/>
      <c r="F58" s="157" t="s">
        <v>1</v>
      </c>
      <c r="G58" s="157"/>
      <c r="H58" s="157"/>
      <c r="I58" s="157"/>
      <c r="J58" s="100"/>
      <c r="K58" s="100"/>
      <c r="L58" s="100"/>
      <c r="M58" s="100"/>
      <c r="N58" s="100"/>
      <c r="O58" s="100"/>
      <c r="P58" s="100"/>
    </row>
    <row r="59" spans="1:18">
      <c r="A59" s="166"/>
      <c r="B59" s="155"/>
      <c r="C59" s="161" t="s">
        <v>414</v>
      </c>
      <c r="D59" s="157" t="s">
        <v>410</v>
      </c>
      <c r="E59" s="158"/>
      <c r="F59" s="157" t="s">
        <v>415</v>
      </c>
      <c r="G59" s="157"/>
      <c r="H59" s="157"/>
      <c r="I59" s="157"/>
      <c r="J59" s="100"/>
      <c r="K59" s="100"/>
      <c r="L59" s="100"/>
      <c r="M59" s="100"/>
      <c r="N59" s="100"/>
      <c r="O59" s="100"/>
    </row>
    <row r="60" spans="1:18">
      <c r="A60" s="166"/>
      <c r="B60" s="155"/>
      <c r="C60" s="161"/>
      <c r="D60" s="157" t="s">
        <v>1</v>
      </c>
      <c r="E60" s="158"/>
      <c r="F60" s="157" t="s">
        <v>1</v>
      </c>
      <c r="G60" s="157"/>
      <c r="H60" s="157"/>
      <c r="I60" s="157"/>
      <c r="J60" s="100"/>
      <c r="K60" s="100"/>
      <c r="L60" s="100"/>
      <c r="M60" s="100"/>
      <c r="N60" s="100"/>
    </row>
    <row r="61" spans="1:18">
      <c r="A61" s="166"/>
      <c r="B61" s="155"/>
      <c r="C61" s="162"/>
      <c r="D61" s="157" t="s">
        <v>1</v>
      </c>
      <c r="E61" s="158"/>
      <c r="F61" s="157" t="s">
        <v>1</v>
      </c>
      <c r="G61" s="157"/>
      <c r="H61" s="157"/>
      <c r="I61" s="157"/>
      <c r="J61" s="100"/>
      <c r="K61" s="100"/>
      <c r="L61" s="100"/>
      <c r="M61" s="100"/>
      <c r="N61" s="100"/>
    </row>
    <row r="62" spans="1:18">
      <c r="A62" s="166"/>
      <c r="B62" s="155"/>
      <c r="C62" s="161" t="s">
        <v>416</v>
      </c>
      <c r="D62" s="157" t="s">
        <v>1</v>
      </c>
      <c r="E62" s="158"/>
      <c r="F62" s="157" t="s">
        <v>1</v>
      </c>
      <c r="G62" s="157"/>
      <c r="H62" s="157"/>
      <c r="I62" s="157"/>
      <c r="J62" s="100"/>
      <c r="K62" s="100"/>
      <c r="L62" s="100"/>
      <c r="M62" s="100"/>
    </row>
    <row r="63" spans="1:18">
      <c r="A63" s="166"/>
      <c r="B63" s="155"/>
      <c r="C63" s="161"/>
      <c r="D63" s="157" t="s">
        <v>1</v>
      </c>
      <c r="E63" s="158"/>
      <c r="F63" s="157" t="s">
        <v>1</v>
      </c>
      <c r="G63" s="157"/>
      <c r="H63" s="157"/>
      <c r="I63" s="157"/>
      <c r="J63" s="100"/>
      <c r="K63" s="100"/>
      <c r="L63" s="100"/>
      <c r="M63" s="100"/>
    </row>
    <row r="64" spans="1:18">
      <c r="A64" s="166"/>
      <c r="B64" s="155"/>
      <c r="C64" s="162"/>
      <c r="D64" s="157" t="s">
        <v>1</v>
      </c>
      <c r="E64" s="158"/>
      <c r="F64" s="157" t="s">
        <v>1</v>
      </c>
      <c r="G64" s="157"/>
      <c r="H64" s="157"/>
      <c r="I64" s="157"/>
      <c r="J64" s="100"/>
      <c r="K64" s="100"/>
      <c r="L64" s="100"/>
    </row>
    <row r="65" spans="1:12">
      <c r="A65" s="166"/>
      <c r="B65" s="154" t="s">
        <v>345</v>
      </c>
      <c r="C65" s="156" t="s">
        <v>417</v>
      </c>
      <c r="D65" s="157" t="s">
        <v>418</v>
      </c>
      <c r="E65" s="158"/>
      <c r="F65" s="157" t="s">
        <v>334</v>
      </c>
      <c r="G65" s="157"/>
      <c r="H65" s="157"/>
      <c r="I65" s="157"/>
      <c r="J65" s="100"/>
      <c r="K65" s="100"/>
      <c r="L65" s="100"/>
    </row>
    <row r="66" spans="1:12">
      <c r="A66" s="166"/>
      <c r="B66" s="155"/>
      <c r="C66" s="156"/>
      <c r="D66" s="157" t="s">
        <v>1</v>
      </c>
      <c r="E66" s="158"/>
      <c r="F66" s="157" t="s">
        <v>1</v>
      </c>
      <c r="G66" s="157"/>
      <c r="H66" s="157"/>
      <c r="I66" s="157"/>
      <c r="J66" s="100"/>
      <c r="K66" s="100"/>
      <c r="L66" s="100"/>
    </row>
    <row r="67" spans="1:12">
      <c r="A67" s="166"/>
      <c r="B67" s="155"/>
      <c r="C67" s="156"/>
      <c r="D67" s="159" t="s">
        <v>1</v>
      </c>
      <c r="E67" s="160"/>
      <c r="F67" s="159" t="s">
        <v>1</v>
      </c>
      <c r="G67" s="159"/>
      <c r="H67" s="159"/>
      <c r="I67" s="159"/>
      <c r="J67" s="100"/>
    </row>
    <row r="68" spans="1:12">
      <c r="A68" s="150" t="s">
        <v>419</v>
      </c>
      <c r="B68" s="115" t="s">
        <v>420</v>
      </c>
      <c r="C68" s="116"/>
      <c r="D68" s="116"/>
      <c r="E68" s="116"/>
      <c r="F68" s="152" t="s">
        <v>421</v>
      </c>
      <c r="G68" s="152"/>
      <c r="H68" s="152"/>
      <c r="I68" s="152"/>
      <c r="J68" s="100"/>
      <c r="K68" s="100"/>
      <c r="L68" s="100"/>
    </row>
    <row r="69" spans="1:12">
      <c r="A69" s="151"/>
      <c r="B69" s="117" t="s">
        <v>422</v>
      </c>
      <c r="C69" s="118"/>
      <c r="D69" s="118"/>
      <c r="E69" s="118"/>
      <c r="F69" s="153"/>
      <c r="G69" s="153"/>
      <c r="H69" s="153"/>
      <c r="I69" s="153"/>
      <c r="J69" s="100"/>
    </row>
    <row r="70" spans="1:12">
      <c r="F70" s="100"/>
      <c r="G70" s="100"/>
    </row>
  </sheetData>
  <mergeCells count="142">
    <mergeCell ref="A1:I1"/>
    <mergeCell ref="B2:I2"/>
    <mergeCell ref="B3:I3"/>
    <mergeCell ref="B4:I4"/>
    <mergeCell ref="B5:I5"/>
    <mergeCell ref="B6:I6"/>
    <mergeCell ref="A7:A10"/>
    <mergeCell ref="B7:D7"/>
    <mergeCell ref="E7:I7"/>
    <mergeCell ref="B8:D8"/>
    <mergeCell ref="E8:I8"/>
    <mergeCell ref="B9:D9"/>
    <mergeCell ref="E9:I9"/>
    <mergeCell ref="B10:D10"/>
    <mergeCell ref="E10:I10"/>
    <mergeCell ref="C17:D17"/>
    <mergeCell ref="E17:I17"/>
    <mergeCell ref="C18:D18"/>
    <mergeCell ref="E18:I18"/>
    <mergeCell ref="C19:D19"/>
    <mergeCell ref="E19:I19"/>
    <mergeCell ref="A11:A12"/>
    <mergeCell ref="B11:I12"/>
    <mergeCell ref="A13:A14"/>
    <mergeCell ref="G13:H13"/>
    <mergeCell ref="E14:I14"/>
    <mergeCell ref="A15:A27"/>
    <mergeCell ref="C15:D15"/>
    <mergeCell ref="E15:I15"/>
    <mergeCell ref="C16:D16"/>
    <mergeCell ref="E16:I16"/>
    <mergeCell ref="C23:D23"/>
    <mergeCell ref="E23:I23"/>
    <mergeCell ref="C24:D24"/>
    <mergeCell ref="E24:I24"/>
    <mergeCell ref="C25:D25"/>
    <mergeCell ref="E25:I25"/>
    <mergeCell ref="C20:D20"/>
    <mergeCell ref="E20:I20"/>
    <mergeCell ref="C21:D21"/>
    <mergeCell ref="E21:I21"/>
    <mergeCell ref="C22:D22"/>
    <mergeCell ref="E22:I22"/>
    <mergeCell ref="C26:D26"/>
    <mergeCell ref="E26:I26"/>
    <mergeCell ref="C27:D27"/>
    <mergeCell ref="E27:I27"/>
    <mergeCell ref="A28:A67"/>
    <mergeCell ref="D28:E28"/>
    <mergeCell ref="F28:I28"/>
    <mergeCell ref="B29:B52"/>
    <mergeCell ref="C29:C34"/>
    <mergeCell ref="D29:E29"/>
    <mergeCell ref="C35:C40"/>
    <mergeCell ref="D35:E35"/>
    <mergeCell ref="F35:I35"/>
    <mergeCell ref="D36:E36"/>
    <mergeCell ref="F36:I36"/>
    <mergeCell ref="D37:E37"/>
    <mergeCell ref="F29:I29"/>
    <mergeCell ref="D30:E30"/>
    <mergeCell ref="F30:I30"/>
    <mergeCell ref="D31:E31"/>
    <mergeCell ref="F31:I31"/>
    <mergeCell ref="D32:E32"/>
    <mergeCell ref="F32:I32"/>
    <mergeCell ref="F37:I37"/>
    <mergeCell ref="D38:E38"/>
    <mergeCell ref="F38:I38"/>
    <mergeCell ref="D39:E39"/>
    <mergeCell ref="F39:I39"/>
    <mergeCell ref="D40:E40"/>
    <mergeCell ref="F40:I40"/>
    <mergeCell ref="D33:E33"/>
    <mergeCell ref="F33:I33"/>
    <mergeCell ref="D34:E34"/>
    <mergeCell ref="F34:I34"/>
    <mergeCell ref="C47:C52"/>
    <mergeCell ref="D47:E47"/>
    <mergeCell ref="F47:I47"/>
    <mergeCell ref="D48:E48"/>
    <mergeCell ref="F48:I48"/>
    <mergeCell ref="D49:E49"/>
    <mergeCell ref="F49:I49"/>
    <mergeCell ref="C41:C46"/>
    <mergeCell ref="D41:E41"/>
    <mergeCell ref="F41:I41"/>
    <mergeCell ref="D42:E42"/>
    <mergeCell ref="F42:I42"/>
    <mergeCell ref="D43:E43"/>
    <mergeCell ref="F43:I43"/>
    <mergeCell ref="D44:E44"/>
    <mergeCell ref="F44:I44"/>
    <mergeCell ref="D45:E45"/>
    <mergeCell ref="D50:E50"/>
    <mergeCell ref="F50:I50"/>
    <mergeCell ref="D51:E51"/>
    <mergeCell ref="F51:I51"/>
    <mergeCell ref="D52:E52"/>
    <mergeCell ref="F52:I52"/>
    <mergeCell ref="F45:I45"/>
    <mergeCell ref="D46:E46"/>
    <mergeCell ref="F46:I46"/>
    <mergeCell ref="B53:B64"/>
    <mergeCell ref="C53:C55"/>
    <mergeCell ref="D53:E53"/>
    <mergeCell ref="F53:I53"/>
    <mergeCell ref="D54:E54"/>
    <mergeCell ref="F54:I54"/>
    <mergeCell ref="D55:E55"/>
    <mergeCell ref="F55:I55"/>
    <mergeCell ref="C56:C58"/>
    <mergeCell ref="D56:E56"/>
    <mergeCell ref="F56:I56"/>
    <mergeCell ref="D57:E57"/>
    <mergeCell ref="F57:I57"/>
    <mergeCell ref="D58:E58"/>
    <mergeCell ref="F58:I58"/>
    <mergeCell ref="C59:C61"/>
    <mergeCell ref="D59:E59"/>
    <mergeCell ref="F59:I59"/>
    <mergeCell ref="D60:E60"/>
    <mergeCell ref="F60:I60"/>
    <mergeCell ref="D61:E61"/>
    <mergeCell ref="F61:I61"/>
    <mergeCell ref="C62:C64"/>
    <mergeCell ref="D62:E62"/>
    <mergeCell ref="F62:I62"/>
    <mergeCell ref="D63:E63"/>
    <mergeCell ref="F63:I63"/>
    <mergeCell ref="D64:E64"/>
    <mergeCell ref="F64:I64"/>
    <mergeCell ref="A68:A69"/>
    <mergeCell ref="F68:I69"/>
    <mergeCell ref="B65:B67"/>
    <mergeCell ref="C65:C67"/>
    <mergeCell ref="D65:E65"/>
    <mergeCell ref="F65:I65"/>
    <mergeCell ref="D66:E66"/>
    <mergeCell ref="F66:I66"/>
    <mergeCell ref="D67:E67"/>
    <mergeCell ref="F67:I67"/>
  </mergeCells>
  <phoneticPr fontId="15" type="noConversion"/>
  <dataValidations count="1">
    <dataValidation type="list" allowBlank="1" showInputMessage="1" showErrorMessage="1" sqref="L3">
      <formula1>"正向指标,反向指标"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41"/>
  <sheetViews>
    <sheetView workbookViewId="0">
      <pane ySplit="5" topLeftCell="A6" activePane="bottomLeft" state="frozen"/>
      <selection pane="bottomLeft" activeCell="B3" sqref="B3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1" width="9.75" customWidth="1"/>
  </cols>
  <sheetData>
    <row r="1" spans="1:6" ht="16.350000000000001" customHeight="1">
      <c r="A1" s="45"/>
      <c r="B1" s="46"/>
      <c r="D1" s="47"/>
      <c r="E1" s="46" t="s">
        <v>0</v>
      </c>
      <c r="F1" s="48" t="s">
        <v>1</v>
      </c>
    </row>
    <row r="2" spans="1:6" ht="22.9" customHeight="1">
      <c r="A2" s="49"/>
      <c r="B2" s="126" t="s">
        <v>2</v>
      </c>
      <c r="C2" s="126"/>
      <c r="D2" s="126"/>
      <c r="E2" s="126"/>
      <c r="F2" s="48"/>
    </row>
    <row r="3" spans="1:6" ht="19.5" customHeight="1">
      <c r="A3" s="49"/>
      <c r="B3" s="50" t="s">
        <v>423</v>
      </c>
      <c r="D3" s="51"/>
      <c r="E3" s="52" t="s">
        <v>3</v>
      </c>
      <c r="F3" s="48"/>
    </row>
    <row r="4" spans="1:6" ht="24.4" customHeight="1">
      <c r="A4" s="49"/>
      <c r="B4" s="127" t="s">
        <v>4</v>
      </c>
      <c r="C4" s="127"/>
      <c r="D4" s="127" t="s">
        <v>5</v>
      </c>
      <c r="E4" s="127"/>
      <c r="F4" s="48"/>
    </row>
    <row r="5" spans="1:6" ht="24.4" customHeight="1">
      <c r="A5" s="49"/>
      <c r="B5" s="8" t="s">
        <v>6</v>
      </c>
      <c r="C5" s="8" t="s">
        <v>7</v>
      </c>
      <c r="D5" s="8" t="s">
        <v>6</v>
      </c>
      <c r="E5" s="8" t="s">
        <v>7</v>
      </c>
      <c r="F5" s="48"/>
    </row>
    <row r="6" spans="1:6" ht="22.9" customHeight="1">
      <c r="A6" s="128"/>
      <c r="B6" s="54" t="s">
        <v>8</v>
      </c>
      <c r="C6" s="55">
        <v>157.94</v>
      </c>
      <c r="D6" s="54" t="s">
        <v>9</v>
      </c>
      <c r="E6" s="75"/>
      <c r="F6" s="56"/>
    </row>
    <row r="7" spans="1:6" ht="22.9" customHeight="1">
      <c r="A7" s="128"/>
      <c r="B7" s="54" t="s">
        <v>10</v>
      </c>
      <c r="C7" s="55"/>
      <c r="D7" s="54" t="s">
        <v>11</v>
      </c>
      <c r="E7" s="75"/>
      <c r="F7" s="56"/>
    </row>
    <row r="8" spans="1:6" ht="22.9" customHeight="1">
      <c r="A8" s="128"/>
      <c r="B8" s="54" t="s">
        <v>12</v>
      </c>
      <c r="C8" s="55"/>
      <c r="D8" s="54" t="s">
        <v>13</v>
      </c>
      <c r="E8" s="75"/>
      <c r="F8" s="56"/>
    </row>
    <row r="9" spans="1:6" ht="22.9" customHeight="1">
      <c r="A9" s="128"/>
      <c r="B9" s="54" t="s">
        <v>14</v>
      </c>
      <c r="C9" s="55"/>
      <c r="D9" s="54" t="s">
        <v>15</v>
      </c>
      <c r="E9" s="75"/>
      <c r="F9" s="56"/>
    </row>
    <row r="10" spans="1:6" ht="22.9" customHeight="1">
      <c r="A10" s="128"/>
      <c r="B10" s="54" t="s">
        <v>16</v>
      </c>
      <c r="C10" s="55"/>
      <c r="D10" s="54" t="s">
        <v>17</v>
      </c>
      <c r="E10" s="75"/>
      <c r="F10" s="56"/>
    </row>
    <row r="11" spans="1:6" ht="22.9" customHeight="1">
      <c r="A11" s="128"/>
      <c r="B11" s="54" t="s">
        <v>18</v>
      </c>
      <c r="C11" s="55"/>
      <c r="D11" s="54" t="s">
        <v>19</v>
      </c>
      <c r="E11" s="75"/>
      <c r="F11" s="56"/>
    </row>
    <row r="12" spans="1:6" ht="22.9" customHeight="1">
      <c r="A12" s="128"/>
      <c r="B12" s="54" t="s">
        <v>20</v>
      </c>
      <c r="C12" s="55"/>
      <c r="D12" s="54" t="s">
        <v>21</v>
      </c>
      <c r="E12" s="75"/>
      <c r="F12" s="56"/>
    </row>
    <row r="13" spans="1:6" ht="22.9" customHeight="1">
      <c r="A13" s="128"/>
      <c r="B13" s="54" t="s">
        <v>20</v>
      </c>
      <c r="C13" s="55"/>
      <c r="D13" s="54" t="s">
        <v>22</v>
      </c>
      <c r="E13" s="75">
        <v>16.260000000000002</v>
      </c>
      <c r="F13" s="56"/>
    </row>
    <row r="14" spans="1:6" ht="22.9" customHeight="1">
      <c r="A14" s="128"/>
      <c r="B14" s="54" t="s">
        <v>20</v>
      </c>
      <c r="C14" s="55"/>
      <c r="D14" s="54" t="s">
        <v>23</v>
      </c>
      <c r="E14" s="75"/>
      <c r="F14" s="56"/>
    </row>
    <row r="15" spans="1:6" ht="22.9" customHeight="1">
      <c r="A15" s="128"/>
      <c r="B15" s="54" t="s">
        <v>20</v>
      </c>
      <c r="C15" s="55"/>
      <c r="D15" s="54" t="s">
        <v>24</v>
      </c>
      <c r="E15" s="75"/>
      <c r="F15" s="56"/>
    </row>
    <row r="16" spans="1:6" ht="22.9" customHeight="1">
      <c r="A16" s="128"/>
      <c r="B16" s="54" t="s">
        <v>20</v>
      </c>
      <c r="C16" s="55"/>
      <c r="D16" s="54" t="s">
        <v>25</v>
      </c>
      <c r="E16" s="75"/>
      <c r="F16" s="56"/>
    </row>
    <row r="17" spans="1:6" ht="22.9" customHeight="1">
      <c r="A17" s="128"/>
      <c r="B17" s="54" t="s">
        <v>20</v>
      </c>
      <c r="C17" s="55"/>
      <c r="D17" s="54" t="s">
        <v>26</v>
      </c>
      <c r="E17" s="75"/>
      <c r="F17" s="56"/>
    </row>
    <row r="18" spans="1:6" ht="22.9" customHeight="1">
      <c r="A18" s="128"/>
      <c r="B18" s="54" t="s">
        <v>20</v>
      </c>
      <c r="C18" s="55"/>
      <c r="D18" s="54" t="s">
        <v>27</v>
      </c>
      <c r="E18" s="76">
        <v>131.31</v>
      </c>
      <c r="F18" s="56"/>
    </row>
    <row r="19" spans="1:6" ht="22.9" customHeight="1">
      <c r="A19" s="128"/>
      <c r="B19" s="54" t="s">
        <v>20</v>
      </c>
      <c r="C19" s="55"/>
      <c r="D19" s="54" t="s">
        <v>28</v>
      </c>
      <c r="E19" s="75"/>
      <c r="F19" s="56"/>
    </row>
    <row r="20" spans="1:6" ht="22.9" customHeight="1">
      <c r="A20" s="128"/>
      <c r="B20" s="54" t="s">
        <v>20</v>
      </c>
      <c r="C20" s="55"/>
      <c r="D20" s="54" t="s">
        <v>29</v>
      </c>
      <c r="E20" s="75"/>
      <c r="F20" s="56"/>
    </row>
    <row r="21" spans="1:6" ht="22.9" customHeight="1">
      <c r="A21" s="128"/>
      <c r="B21" s="54" t="s">
        <v>20</v>
      </c>
      <c r="C21" s="55"/>
      <c r="D21" s="54" t="s">
        <v>30</v>
      </c>
      <c r="E21" s="75"/>
      <c r="F21" s="56"/>
    </row>
    <row r="22" spans="1:6" ht="22.9" customHeight="1">
      <c r="A22" s="128"/>
      <c r="B22" s="54" t="s">
        <v>20</v>
      </c>
      <c r="C22" s="55"/>
      <c r="D22" s="54" t="s">
        <v>31</v>
      </c>
      <c r="E22" s="75"/>
      <c r="F22" s="56"/>
    </row>
    <row r="23" spans="1:6" ht="22.9" customHeight="1">
      <c r="A23" s="128"/>
      <c r="B23" s="54" t="s">
        <v>20</v>
      </c>
      <c r="C23" s="55"/>
      <c r="D23" s="54" t="s">
        <v>32</v>
      </c>
      <c r="E23" s="75"/>
      <c r="F23" s="56"/>
    </row>
    <row r="24" spans="1:6" ht="22.9" customHeight="1">
      <c r="A24" s="128"/>
      <c r="B24" s="54" t="s">
        <v>20</v>
      </c>
      <c r="C24" s="55"/>
      <c r="D24" s="54" t="s">
        <v>33</v>
      </c>
      <c r="E24" s="75"/>
      <c r="F24" s="56"/>
    </row>
    <row r="25" spans="1:6" ht="22.9" customHeight="1">
      <c r="A25" s="128"/>
      <c r="B25" s="54" t="s">
        <v>20</v>
      </c>
      <c r="C25" s="55"/>
      <c r="D25" s="54" t="s">
        <v>34</v>
      </c>
      <c r="E25" s="76">
        <v>10.3742</v>
      </c>
      <c r="F25" s="56"/>
    </row>
    <row r="26" spans="1:6" ht="22.9" customHeight="1">
      <c r="A26" s="128"/>
      <c r="B26" s="54" t="s">
        <v>20</v>
      </c>
      <c r="C26" s="55"/>
      <c r="D26" s="54" t="s">
        <v>35</v>
      </c>
      <c r="E26" s="75"/>
      <c r="F26" s="56"/>
    </row>
    <row r="27" spans="1:6" ht="22.9" customHeight="1">
      <c r="A27" s="128"/>
      <c r="B27" s="54" t="s">
        <v>20</v>
      </c>
      <c r="C27" s="55"/>
      <c r="D27" s="54" t="s">
        <v>36</v>
      </c>
      <c r="E27" s="75"/>
      <c r="F27" s="56"/>
    </row>
    <row r="28" spans="1:6" ht="22.9" customHeight="1">
      <c r="A28" s="128"/>
      <c r="B28" s="54" t="s">
        <v>20</v>
      </c>
      <c r="C28" s="55"/>
      <c r="D28" s="54" t="s">
        <v>37</v>
      </c>
      <c r="E28" s="75"/>
      <c r="F28" s="56"/>
    </row>
    <row r="29" spans="1:6" ht="22.9" customHeight="1">
      <c r="A29" s="128"/>
      <c r="B29" s="54" t="s">
        <v>20</v>
      </c>
      <c r="C29" s="55"/>
      <c r="D29" s="54" t="s">
        <v>38</v>
      </c>
      <c r="E29" s="75"/>
      <c r="F29" s="56"/>
    </row>
    <row r="30" spans="1:6" ht="22.9" customHeight="1">
      <c r="A30" s="128"/>
      <c r="B30" s="54" t="s">
        <v>20</v>
      </c>
      <c r="C30" s="55"/>
      <c r="D30" s="54" t="s">
        <v>39</v>
      </c>
      <c r="E30" s="75"/>
      <c r="F30" s="56"/>
    </row>
    <row r="31" spans="1:6" ht="22.9" customHeight="1">
      <c r="A31" s="128"/>
      <c r="B31" s="54" t="s">
        <v>20</v>
      </c>
      <c r="C31" s="55"/>
      <c r="D31" s="54" t="s">
        <v>40</v>
      </c>
      <c r="E31" s="75"/>
      <c r="F31" s="56"/>
    </row>
    <row r="32" spans="1:6" ht="22.9" customHeight="1">
      <c r="A32" s="128"/>
      <c r="B32" s="54" t="s">
        <v>20</v>
      </c>
      <c r="C32" s="55"/>
      <c r="D32" s="54" t="s">
        <v>41</v>
      </c>
      <c r="E32" s="75"/>
      <c r="F32" s="56"/>
    </row>
    <row r="33" spans="1:6" ht="22.9" customHeight="1">
      <c r="A33" s="128"/>
      <c r="B33" s="54" t="s">
        <v>20</v>
      </c>
      <c r="C33" s="55"/>
      <c r="D33" s="54" t="s">
        <v>42</v>
      </c>
      <c r="E33" s="75"/>
      <c r="F33" s="56"/>
    </row>
    <row r="34" spans="1:6" ht="22.9" customHeight="1">
      <c r="A34" s="128"/>
      <c r="B34" s="54" t="s">
        <v>20</v>
      </c>
      <c r="C34" s="55"/>
      <c r="D34" s="54" t="s">
        <v>43</v>
      </c>
      <c r="E34" s="75"/>
      <c r="F34" s="56"/>
    </row>
    <row r="35" spans="1:6" ht="22.9" customHeight="1">
      <c r="A35" s="128"/>
      <c r="B35" s="54" t="s">
        <v>20</v>
      </c>
      <c r="C35" s="55"/>
      <c r="D35" s="54" t="s">
        <v>44</v>
      </c>
      <c r="E35" s="75"/>
      <c r="F35" s="56"/>
    </row>
    <row r="36" spans="1:6" ht="22.9" customHeight="1">
      <c r="A36" s="57"/>
      <c r="B36" s="58" t="s">
        <v>45</v>
      </c>
      <c r="C36" s="59">
        <f>SUM(C6:C35)</f>
        <v>157.94</v>
      </c>
      <c r="D36" s="58" t="s">
        <v>46</v>
      </c>
      <c r="E36" s="59">
        <f>SUM(E6:E35)</f>
        <v>157.9442</v>
      </c>
      <c r="F36" s="60"/>
    </row>
    <row r="37" spans="1:6" ht="22.9" customHeight="1">
      <c r="A37" s="53"/>
      <c r="B37" s="54" t="s">
        <v>47</v>
      </c>
      <c r="C37" s="55"/>
      <c r="D37" s="54" t="s">
        <v>48</v>
      </c>
      <c r="E37" s="55"/>
      <c r="F37" s="61"/>
    </row>
    <row r="38" spans="1:6" ht="22.9" customHeight="1">
      <c r="A38" s="62"/>
      <c r="B38" s="54" t="s">
        <v>49</v>
      </c>
      <c r="C38" s="55"/>
      <c r="D38" s="54" t="s">
        <v>50</v>
      </c>
      <c r="E38" s="55"/>
      <c r="F38" s="61"/>
    </row>
    <row r="39" spans="1:6" ht="22.9" customHeight="1">
      <c r="A39" s="62"/>
      <c r="B39" s="63"/>
      <c r="C39" s="63"/>
      <c r="D39" s="54" t="s">
        <v>51</v>
      </c>
      <c r="E39" s="55"/>
      <c r="F39" s="61"/>
    </row>
    <row r="40" spans="1:6" ht="22.9" customHeight="1">
      <c r="A40" s="64"/>
      <c r="B40" s="58" t="s">
        <v>52</v>
      </c>
      <c r="C40" s="59">
        <f>C36+C37+C38</f>
        <v>157.94</v>
      </c>
      <c r="D40" s="58" t="s">
        <v>53</v>
      </c>
      <c r="E40" s="59">
        <f>E36+E37+E39</f>
        <v>157.9442</v>
      </c>
      <c r="F40" s="65"/>
    </row>
    <row r="41" spans="1:6" ht="9.75" customHeight="1">
      <c r="A41" s="66"/>
      <c r="B41" s="66"/>
      <c r="C41" s="67"/>
      <c r="D41" s="67"/>
      <c r="E41" s="66"/>
      <c r="F41" s="68"/>
    </row>
  </sheetData>
  <mergeCells count="4">
    <mergeCell ref="B2:E2"/>
    <mergeCell ref="B4:C4"/>
    <mergeCell ref="D4:E4"/>
    <mergeCell ref="A6:A35"/>
  </mergeCells>
  <phoneticPr fontId="15" type="noConversion"/>
  <pageMargins left="0.75" right="0.75" top="0.270000010728836" bottom="0.270000010728836" header="0" footer="0"/>
  <pageSetup paperSize="9" scale="7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R10"/>
  <sheetViews>
    <sheetView workbookViewId="0">
      <pane ySplit="6" topLeftCell="A7" activePane="bottomLeft" state="frozen"/>
      <selection pane="bottomLeft" activeCell="F16" sqref="F16"/>
    </sheetView>
  </sheetViews>
  <sheetFormatPr defaultColWidth="10" defaultRowHeight="13.5"/>
  <cols>
    <col min="1" max="1" width="1.5" style="1" customWidth="1"/>
    <col min="2" max="4" width="6.125" style="1" customWidth="1"/>
    <col min="5" max="5" width="16.875" style="1" customWidth="1"/>
    <col min="6" max="6" width="41" style="1" customWidth="1"/>
    <col min="7" max="17" width="16.375" style="1" customWidth="1"/>
    <col min="18" max="18" width="1.5" style="1" customWidth="1"/>
    <col min="19" max="21" width="9.75" style="1" customWidth="1"/>
    <col min="22" max="16384" width="10" style="1"/>
  </cols>
  <sheetData>
    <row r="1" spans="1:18" ht="16.350000000000001" customHeight="1">
      <c r="A1" s="2"/>
      <c r="F1" s="4"/>
      <c r="G1" s="5"/>
      <c r="H1" s="5"/>
      <c r="I1" s="5"/>
      <c r="J1" s="4"/>
      <c r="K1" s="4"/>
      <c r="L1" s="4"/>
      <c r="O1" s="4"/>
      <c r="P1" s="4"/>
      <c r="Q1" s="16" t="s">
        <v>54</v>
      </c>
      <c r="R1" s="7"/>
    </row>
    <row r="2" spans="1:18" ht="22.9" customHeight="1">
      <c r="A2" s="2"/>
      <c r="B2" s="131" t="s">
        <v>55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7" t="s">
        <v>1</v>
      </c>
    </row>
    <row r="3" spans="1:18" ht="19.5" customHeight="1">
      <c r="A3" s="6"/>
      <c r="B3" s="132" t="s">
        <v>423</v>
      </c>
      <c r="C3" s="132"/>
      <c r="D3" s="132"/>
      <c r="E3" s="132"/>
      <c r="F3" s="132"/>
      <c r="G3" s="6"/>
      <c r="H3" s="6"/>
      <c r="I3" s="37"/>
      <c r="J3" s="6"/>
      <c r="K3" s="37"/>
      <c r="L3" s="37"/>
      <c r="M3" s="37"/>
      <c r="N3" s="37"/>
      <c r="O3" s="37"/>
      <c r="P3" s="37"/>
      <c r="Q3" s="17" t="s">
        <v>3</v>
      </c>
      <c r="R3" s="18"/>
    </row>
    <row r="4" spans="1:18" ht="24.4" customHeight="1">
      <c r="A4" s="9"/>
      <c r="B4" s="130" t="s">
        <v>6</v>
      </c>
      <c r="C4" s="130"/>
      <c r="D4" s="130"/>
      <c r="E4" s="130"/>
      <c r="F4" s="130"/>
      <c r="G4" s="130" t="s">
        <v>56</v>
      </c>
      <c r="H4" s="130" t="s">
        <v>57</v>
      </c>
      <c r="I4" s="130" t="s">
        <v>58</v>
      </c>
      <c r="J4" s="130" t="s">
        <v>59</v>
      </c>
      <c r="K4" s="130" t="s">
        <v>60</v>
      </c>
      <c r="L4" s="130" t="s">
        <v>61</v>
      </c>
      <c r="M4" s="130" t="s">
        <v>62</v>
      </c>
      <c r="N4" s="130" t="s">
        <v>63</v>
      </c>
      <c r="O4" s="130" t="s">
        <v>64</v>
      </c>
      <c r="P4" s="130" t="s">
        <v>65</v>
      </c>
      <c r="Q4" s="130" t="s">
        <v>66</v>
      </c>
      <c r="R4" s="20"/>
    </row>
    <row r="5" spans="1:18" ht="24.4" customHeight="1">
      <c r="A5" s="9"/>
      <c r="B5" s="130" t="s">
        <v>67</v>
      </c>
      <c r="C5" s="130"/>
      <c r="D5" s="130"/>
      <c r="E5" s="130" t="s">
        <v>68</v>
      </c>
      <c r="F5" s="130" t="s">
        <v>69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20"/>
    </row>
    <row r="6" spans="1:18" ht="24.4" customHeight="1">
      <c r="A6" s="9"/>
      <c r="B6" s="23" t="s">
        <v>70</v>
      </c>
      <c r="C6" s="23" t="s">
        <v>71</v>
      </c>
      <c r="D6" s="23" t="s">
        <v>72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20"/>
    </row>
    <row r="7" spans="1:18" ht="22.9" customHeight="1">
      <c r="A7" s="10"/>
      <c r="B7" s="8"/>
      <c r="C7" s="8"/>
      <c r="D7" s="8"/>
      <c r="E7" s="8"/>
      <c r="F7" s="8" t="s">
        <v>73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21"/>
    </row>
    <row r="8" spans="1:18" ht="31.5" customHeight="1">
      <c r="A8" s="129"/>
      <c r="B8" s="12"/>
      <c r="C8" s="12"/>
      <c r="D8" s="12"/>
      <c r="E8" s="12">
        <v>652006</v>
      </c>
      <c r="F8" s="77" t="s">
        <v>259</v>
      </c>
      <c r="G8" s="13"/>
      <c r="H8" s="13"/>
      <c r="I8" s="13">
        <v>157.94</v>
      </c>
      <c r="J8" s="13"/>
      <c r="K8" s="13"/>
      <c r="L8" s="13"/>
      <c r="M8" s="13"/>
      <c r="N8" s="13"/>
      <c r="O8" s="13"/>
      <c r="P8" s="13"/>
      <c r="Q8" s="13"/>
      <c r="R8" s="19"/>
    </row>
    <row r="9" spans="1:18" ht="22.9" customHeight="1">
      <c r="A9" s="129"/>
      <c r="B9" s="12"/>
      <c r="C9" s="12"/>
      <c r="D9" s="12"/>
      <c r="E9" s="12"/>
      <c r="F9" s="12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9"/>
    </row>
    <row r="10" spans="1:18" ht="9.7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  <c r="R10" s="22"/>
    </row>
  </sheetData>
  <mergeCells count="18">
    <mergeCell ref="P4:P6"/>
    <mergeCell ref="Q4:Q6"/>
    <mergeCell ref="B2:Q2"/>
    <mergeCell ref="B3:F3"/>
    <mergeCell ref="B4:F4"/>
    <mergeCell ref="B5:D5"/>
    <mergeCell ref="I4:I6"/>
    <mergeCell ref="J4:J6"/>
    <mergeCell ref="K4:K6"/>
    <mergeCell ref="L4:L6"/>
    <mergeCell ref="M4:M6"/>
    <mergeCell ref="N4:N6"/>
    <mergeCell ref="O4:O6"/>
    <mergeCell ref="A8:A9"/>
    <mergeCell ref="E5:E6"/>
    <mergeCell ref="F5:F6"/>
    <mergeCell ref="G4:G6"/>
    <mergeCell ref="H4:H6"/>
  </mergeCells>
  <phoneticPr fontId="15" type="noConversion"/>
  <pageMargins left="0.75" right="0.75" top="0.270000010728836" bottom="0.270000010728836" header="0" footer="0"/>
  <pageSetup paperSize="9" scale="5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13"/>
  <sheetViews>
    <sheetView workbookViewId="0">
      <pane ySplit="6" topLeftCell="A7" activePane="bottomLeft" state="frozen"/>
      <selection pane="bottomLeft" activeCell="F21" sqref="F21"/>
    </sheetView>
  </sheetViews>
  <sheetFormatPr defaultColWidth="10" defaultRowHeight="13.5"/>
  <cols>
    <col min="1" max="1" width="1.5" style="1" customWidth="1"/>
    <col min="2" max="4" width="6.125" style="1" customWidth="1"/>
    <col min="5" max="5" width="16.875" style="1" customWidth="1"/>
    <col min="6" max="6" width="41" style="1" customWidth="1"/>
    <col min="7" max="10" width="16.375" style="1" customWidth="1"/>
    <col min="11" max="11" width="22.875" style="1" customWidth="1"/>
    <col min="12" max="12" width="1.5" style="1" customWidth="1"/>
    <col min="13" max="15" width="9.75" style="1" customWidth="1"/>
    <col min="16" max="16384" width="10" style="1"/>
  </cols>
  <sheetData>
    <row r="1" spans="1:12" ht="16.350000000000001" customHeight="1">
      <c r="A1" s="2"/>
      <c r="B1" s="133"/>
      <c r="C1" s="133"/>
      <c r="D1" s="133"/>
      <c r="E1" s="4"/>
      <c r="F1" s="4"/>
      <c r="G1" s="5"/>
      <c r="H1" s="5"/>
      <c r="I1" s="5"/>
      <c r="J1" s="5"/>
      <c r="K1" s="16" t="s">
        <v>75</v>
      </c>
      <c r="L1" s="7"/>
    </row>
    <row r="2" spans="1:12" ht="22.9" customHeight="1">
      <c r="A2" s="2"/>
      <c r="B2" s="131" t="s">
        <v>76</v>
      </c>
      <c r="C2" s="131"/>
      <c r="D2" s="131"/>
      <c r="E2" s="131"/>
      <c r="F2" s="131"/>
      <c r="G2" s="131"/>
      <c r="H2" s="131"/>
      <c r="I2" s="131"/>
      <c r="J2" s="131"/>
      <c r="K2" s="131"/>
      <c r="L2" s="7" t="s">
        <v>1</v>
      </c>
    </row>
    <row r="3" spans="1:12" ht="19.5" customHeight="1">
      <c r="A3" s="6"/>
      <c r="B3" s="132" t="s">
        <v>423</v>
      </c>
      <c r="C3" s="132"/>
      <c r="D3" s="132"/>
      <c r="E3" s="132"/>
      <c r="F3" s="132"/>
      <c r="G3" s="6"/>
      <c r="H3" s="6"/>
      <c r="I3" s="37"/>
      <c r="J3" s="37"/>
      <c r="K3" s="17" t="s">
        <v>3</v>
      </c>
      <c r="L3" s="18"/>
    </row>
    <row r="4" spans="1:12" ht="24.4" customHeight="1">
      <c r="A4" s="7"/>
      <c r="B4" s="127" t="s">
        <v>6</v>
      </c>
      <c r="C4" s="127"/>
      <c r="D4" s="127"/>
      <c r="E4" s="127"/>
      <c r="F4" s="127"/>
      <c r="G4" s="127" t="s">
        <v>56</v>
      </c>
      <c r="H4" s="127" t="s">
        <v>77</v>
      </c>
      <c r="I4" s="127" t="s">
        <v>78</v>
      </c>
      <c r="J4" s="127" t="s">
        <v>79</v>
      </c>
      <c r="K4" s="127" t="s">
        <v>80</v>
      </c>
      <c r="L4" s="19"/>
    </row>
    <row r="5" spans="1:12" ht="24.4" customHeight="1">
      <c r="A5" s="9"/>
      <c r="B5" s="127" t="s">
        <v>67</v>
      </c>
      <c r="C5" s="127"/>
      <c r="D5" s="127"/>
      <c r="E5" s="127" t="s">
        <v>68</v>
      </c>
      <c r="F5" s="127" t="s">
        <v>69</v>
      </c>
      <c r="G5" s="127"/>
      <c r="H5" s="127"/>
      <c r="I5" s="127"/>
      <c r="J5" s="127"/>
      <c r="K5" s="127"/>
      <c r="L5" s="19"/>
    </row>
    <row r="6" spans="1:12" ht="24.4" customHeight="1">
      <c r="A6" s="9"/>
      <c r="B6" s="8" t="s">
        <v>70</v>
      </c>
      <c r="C6" s="8" t="s">
        <v>71</v>
      </c>
      <c r="D6" s="8" t="s">
        <v>72</v>
      </c>
      <c r="E6" s="127"/>
      <c r="F6" s="127"/>
      <c r="G6" s="127"/>
      <c r="H6" s="127"/>
      <c r="I6" s="127"/>
      <c r="J6" s="127"/>
      <c r="K6" s="127"/>
      <c r="L6" s="20"/>
    </row>
    <row r="7" spans="1:12" ht="22.9" customHeight="1">
      <c r="A7" s="10"/>
      <c r="B7" s="8"/>
      <c r="C7" s="8"/>
      <c r="D7" s="8"/>
      <c r="E7" s="8"/>
      <c r="F7" s="8" t="s">
        <v>73</v>
      </c>
      <c r="G7" s="80">
        <v>157.94</v>
      </c>
      <c r="H7" s="80">
        <v>142.937308</v>
      </c>
      <c r="I7" s="80">
        <v>15</v>
      </c>
      <c r="J7" s="11"/>
      <c r="K7" s="11"/>
      <c r="L7" s="21"/>
    </row>
    <row r="8" spans="1:12" ht="22.9" customHeight="1">
      <c r="A8" s="129"/>
      <c r="B8" s="78" t="s">
        <v>260</v>
      </c>
      <c r="C8" s="78" t="s">
        <v>261</v>
      </c>
      <c r="D8" s="78" t="s">
        <v>262</v>
      </c>
      <c r="E8" s="12">
        <v>652006</v>
      </c>
      <c r="F8" s="79" t="s">
        <v>263</v>
      </c>
      <c r="G8" s="80">
        <v>6.9913999999999996</v>
      </c>
      <c r="H8" s="80">
        <v>6.9913999999999996</v>
      </c>
      <c r="I8" s="80">
        <v>0</v>
      </c>
      <c r="J8" s="13"/>
      <c r="K8" s="13"/>
      <c r="L8" s="20"/>
    </row>
    <row r="9" spans="1:12" ht="22.9" customHeight="1">
      <c r="A9" s="129"/>
      <c r="B9" s="78" t="s">
        <v>260</v>
      </c>
      <c r="C9" s="78" t="s">
        <v>261</v>
      </c>
      <c r="D9" s="78" t="s">
        <v>261</v>
      </c>
      <c r="E9" s="12">
        <v>652006</v>
      </c>
      <c r="F9" s="79" t="s">
        <v>264</v>
      </c>
      <c r="G9" s="80">
        <v>9.2728999999999999</v>
      </c>
      <c r="H9" s="80">
        <v>9.2728999999999999</v>
      </c>
      <c r="I9" s="80">
        <v>0</v>
      </c>
      <c r="J9" s="13"/>
      <c r="K9" s="13"/>
      <c r="L9" s="20"/>
    </row>
    <row r="10" spans="1:12" ht="22.9" customHeight="1">
      <c r="A10" s="129"/>
      <c r="B10" s="78" t="s">
        <v>265</v>
      </c>
      <c r="C10" s="78" t="s">
        <v>266</v>
      </c>
      <c r="D10" s="78" t="s">
        <v>262</v>
      </c>
      <c r="E10" s="12">
        <v>652006</v>
      </c>
      <c r="F10" s="79" t="s">
        <v>267</v>
      </c>
      <c r="G10" s="80">
        <v>116.31</v>
      </c>
      <c r="H10" s="80">
        <v>116.31</v>
      </c>
      <c r="I10" s="80">
        <v>0</v>
      </c>
      <c r="J10" s="13"/>
      <c r="K10" s="13"/>
      <c r="L10" s="20"/>
    </row>
    <row r="11" spans="1:12" ht="22.9" customHeight="1">
      <c r="A11" s="129"/>
      <c r="B11" s="78" t="s">
        <v>265</v>
      </c>
      <c r="C11" s="78" t="s">
        <v>266</v>
      </c>
      <c r="D11" s="78" t="s">
        <v>268</v>
      </c>
      <c r="E11" s="12">
        <v>652006</v>
      </c>
      <c r="F11" s="79" t="s">
        <v>269</v>
      </c>
      <c r="G11" s="80">
        <v>15</v>
      </c>
      <c r="H11" s="80">
        <v>0</v>
      </c>
      <c r="I11" s="80">
        <v>15</v>
      </c>
      <c r="J11" s="13"/>
      <c r="K11" s="13"/>
      <c r="L11" s="20"/>
    </row>
    <row r="12" spans="1:12" ht="22.9" customHeight="1">
      <c r="A12" s="129"/>
      <c r="B12" s="78" t="s">
        <v>270</v>
      </c>
      <c r="C12" s="78" t="s">
        <v>266</v>
      </c>
      <c r="D12" s="78" t="s">
        <v>262</v>
      </c>
      <c r="E12" s="12">
        <v>652006</v>
      </c>
      <c r="F12" s="79" t="s">
        <v>271</v>
      </c>
      <c r="G12" s="80">
        <v>10.37</v>
      </c>
      <c r="H12" s="80">
        <v>10.3742</v>
      </c>
      <c r="I12" s="80">
        <v>0</v>
      </c>
      <c r="J12" s="13"/>
      <c r="K12" s="13"/>
      <c r="L12" s="20"/>
    </row>
    <row r="13" spans="1:12" ht="9.75" customHeight="1">
      <c r="A13" s="14"/>
      <c r="B13" s="15"/>
      <c r="C13" s="15"/>
      <c r="D13" s="15"/>
      <c r="E13" s="15"/>
      <c r="F13" s="14"/>
      <c r="G13" s="14"/>
      <c r="H13" s="14"/>
      <c r="I13" s="14"/>
      <c r="J13" s="15"/>
      <c r="K13" s="15"/>
      <c r="L13" s="22"/>
    </row>
  </sheetData>
  <mergeCells count="13">
    <mergeCell ref="A8:A12"/>
    <mergeCell ref="E5:E6"/>
    <mergeCell ref="F5:F6"/>
    <mergeCell ref="G4:G6"/>
    <mergeCell ref="H4:H6"/>
    <mergeCell ref="B1:D1"/>
    <mergeCell ref="B2:K2"/>
    <mergeCell ref="B3:F3"/>
    <mergeCell ref="B4:F4"/>
    <mergeCell ref="B5:D5"/>
    <mergeCell ref="I4:I6"/>
    <mergeCell ref="J4:J6"/>
    <mergeCell ref="K4:K6"/>
  </mergeCells>
  <phoneticPr fontId="15" type="noConversion"/>
  <pageMargins left="0.75" right="0.75" top="0.270000010728836" bottom="0.270000010728836" header="0" footer="0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34"/>
  <sheetViews>
    <sheetView workbookViewId="0">
      <pane ySplit="5" topLeftCell="A6" activePane="bottomLeft" state="frozen"/>
      <selection pane="bottomLeft" activeCell="B3" sqref="B3"/>
    </sheetView>
  </sheetViews>
  <sheetFormatPr defaultColWidth="10" defaultRowHeight="13.5"/>
  <cols>
    <col min="1" max="1" width="1.5" style="1" customWidth="1"/>
    <col min="2" max="2" width="33.375" style="1" customWidth="1"/>
    <col min="3" max="3" width="16.375" style="1" customWidth="1"/>
    <col min="4" max="4" width="33.375" style="1" customWidth="1"/>
    <col min="5" max="5" width="16.375" style="1" customWidth="1"/>
    <col min="6" max="6" width="18.625" style="1" customWidth="1"/>
    <col min="7" max="7" width="16.375" style="1" customWidth="1"/>
    <col min="8" max="8" width="19.125" style="1" customWidth="1"/>
    <col min="9" max="9" width="23.375" style="1" customWidth="1"/>
    <col min="10" max="10" width="1.5" style="1" customWidth="1"/>
    <col min="11" max="13" width="9.75" style="1" customWidth="1"/>
    <col min="14" max="16384" width="10" style="1"/>
  </cols>
  <sheetData>
    <row r="1" spans="1:10" ht="16.350000000000001" customHeight="1">
      <c r="A1" s="38"/>
      <c r="B1" s="3"/>
      <c r="C1" s="39"/>
      <c r="D1" s="39"/>
      <c r="I1" s="43" t="s">
        <v>81</v>
      </c>
      <c r="J1" s="31" t="s">
        <v>1</v>
      </c>
    </row>
    <row r="2" spans="1:10" ht="22.9" customHeight="1">
      <c r="A2" s="40"/>
      <c r="B2" s="135" t="s">
        <v>82</v>
      </c>
      <c r="C2" s="135"/>
      <c r="D2" s="135"/>
      <c r="E2" s="135"/>
      <c r="F2" s="135"/>
      <c r="G2" s="135"/>
      <c r="H2" s="135"/>
      <c r="I2" s="135"/>
      <c r="J2" s="31"/>
    </row>
    <row r="3" spans="1:10" ht="19.5" customHeight="1">
      <c r="A3" s="40"/>
      <c r="B3" s="119" t="s">
        <v>423</v>
      </c>
      <c r="C3" s="120"/>
      <c r="D3" s="4"/>
      <c r="I3" s="44" t="s">
        <v>3</v>
      </c>
      <c r="J3" s="31"/>
    </row>
    <row r="4" spans="1:10" ht="24.4" customHeight="1">
      <c r="A4" s="40"/>
      <c r="B4" s="127" t="s">
        <v>4</v>
      </c>
      <c r="C4" s="127"/>
      <c r="D4" s="127" t="s">
        <v>5</v>
      </c>
      <c r="E4" s="127"/>
      <c r="F4" s="127"/>
      <c r="G4" s="127"/>
      <c r="H4" s="127"/>
      <c r="I4" s="127"/>
      <c r="J4" s="31"/>
    </row>
    <row r="5" spans="1:10" ht="24.4" customHeight="1">
      <c r="A5" s="40"/>
      <c r="B5" s="8" t="s">
        <v>6</v>
      </c>
      <c r="C5" s="8" t="s">
        <v>7</v>
      </c>
      <c r="D5" s="8" t="s">
        <v>6</v>
      </c>
      <c r="E5" s="8" t="s">
        <v>56</v>
      </c>
      <c r="F5" s="8" t="s">
        <v>83</v>
      </c>
      <c r="G5" s="8" t="s">
        <v>84</v>
      </c>
      <c r="H5" s="8" t="s">
        <v>85</v>
      </c>
      <c r="I5" s="8" t="s">
        <v>86</v>
      </c>
      <c r="J5" s="31"/>
    </row>
    <row r="6" spans="1:10" ht="22.9" customHeight="1">
      <c r="A6" s="7"/>
      <c r="B6" s="12" t="s">
        <v>87</v>
      </c>
      <c r="C6" s="81">
        <v>157.94</v>
      </c>
      <c r="D6" s="12" t="s">
        <v>88</v>
      </c>
      <c r="E6" s="13">
        <f>SUM(F6:I6)</f>
        <v>157.94</v>
      </c>
      <c r="F6" s="13">
        <f>SUM(F7:F33)</f>
        <v>157.94</v>
      </c>
      <c r="G6" s="13">
        <f>SUM(G7:G33)</f>
        <v>0</v>
      </c>
      <c r="H6" s="13">
        <f>SUM(H7:H33)</f>
        <v>0</v>
      </c>
      <c r="I6" s="13">
        <f>SUM(I7:I33)</f>
        <v>0</v>
      </c>
      <c r="J6" s="20"/>
    </row>
    <row r="7" spans="1:10" ht="22.9" customHeight="1">
      <c r="A7" s="134"/>
      <c r="B7" s="12" t="s">
        <v>89</v>
      </c>
      <c r="C7" s="81">
        <v>157.94</v>
      </c>
      <c r="D7" s="12" t="s">
        <v>90</v>
      </c>
      <c r="E7" s="13">
        <f t="shared" ref="E7:E33" si="0">SUM(F7:I7)</f>
        <v>0</v>
      </c>
      <c r="F7" s="41"/>
      <c r="G7" s="41"/>
      <c r="H7" s="41"/>
      <c r="I7" s="41"/>
      <c r="J7" s="20"/>
    </row>
    <row r="8" spans="1:10" ht="22.9" customHeight="1">
      <c r="A8" s="134"/>
      <c r="B8" s="12" t="s">
        <v>91</v>
      </c>
      <c r="C8" s="13"/>
      <c r="D8" s="12" t="s">
        <v>92</v>
      </c>
      <c r="E8" s="13">
        <f t="shared" si="0"/>
        <v>0</v>
      </c>
      <c r="F8" s="41"/>
      <c r="G8" s="41"/>
      <c r="H8" s="41"/>
      <c r="I8" s="41"/>
      <c r="J8" s="20"/>
    </row>
    <row r="9" spans="1:10" ht="22.9" customHeight="1">
      <c r="A9" s="134"/>
      <c r="B9" s="12" t="s">
        <v>93</v>
      </c>
      <c r="C9" s="13"/>
      <c r="D9" s="12" t="s">
        <v>94</v>
      </c>
      <c r="E9" s="13">
        <f t="shared" si="0"/>
        <v>0</v>
      </c>
      <c r="F9" s="41"/>
      <c r="G9" s="41"/>
      <c r="H9" s="41"/>
      <c r="I9" s="41"/>
      <c r="J9" s="20"/>
    </row>
    <row r="10" spans="1:10" ht="22.9" customHeight="1">
      <c r="A10" s="7"/>
      <c r="B10" s="12" t="s">
        <v>95</v>
      </c>
      <c r="C10" s="13">
        <f>SUM(C11:C14)</f>
        <v>0</v>
      </c>
      <c r="D10" s="12" t="s">
        <v>96</v>
      </c>
      <c r="E10" s="13">
        <f t="shared" si="0"/>
        <v>0</v>
      </c>
      <c r="F10" s="41"/>
      <c r="G10" s="41"/>
      <c r="H10" s="41"/>
      <c r="I10" s="41"/>
      <c r="J10" s="20"/>
    </row>
    <row r="11" spans="1:10" ht="22.9" customHeight="1">
      <c r="A11" s="134"/>
      <c r="B11" s="12" t="s">
        <v>89</v>
      </c>
      <c r="C11" s="13"/>
      <c r="D11" s="12" t="s">
        <v>97</v>
      </c>
      <c r="E11" s="13">
        <f t="shared" si="0"/>
        <v>0</v>
      </c>
      <c r="F11" s="41"/>
      <c r="G11" s="41"/>
      <c r="H11" s="41"/>
      <c r="I11" s="41"/>
      <c r="J11" s="20"/>
    </row>
    <row r="12" spans="1:10" ht="22.9" customHeight="1">
      <c r="A12" s="134"/>
      <c r="B12" s="12" t="s">
        <v>91</v>
      </c>
      <c r="C12" s="13"/>
      <c r="D12" s="12" t="s">
        <v>98</v>
      </c>
      <c r="E12" s="13">
        <f t="shared" si="0"/>
        <v>0</v>
      </c>
      <c r="F12" s="41"/>
      <c r="G12" s="41"/>
      <c r="H12" s="41"/>
      <c r="I12" s="41"/>
      <c r="J12" s="20"/>
    </row>
    <row r="13" spans="1:10" ht="22.9" customHeight="1">
      <c r="A13" s="134"/>
      <c r="B13" s="12" t="s">
        <v>93</v>
      </c>
      <c r="C13" s="13"/>
      <c r="D13" s="12" t="s">
        <v>99</v>
      </c>
      <c r="E13" s="13">
        <f t="shared" si="0"/>
        <v>0</v>
      </c>
      <c r="F13" s="41"/>
      <c r="G13" s="41"/>
      <c r="H13" s="41"/>
      <c r="I13" s="41"/>
      <c r="J13" s="20"/>
    </row>
    <row r="14" spans="1:10" ht="22.9" customHeight="1">
      <c r="A14" s="134"/>
      <c r="B14" s="12" t="s">
        <v>100</v>
      </c>
      <c r="C14" s="13"/>
      <c r="D14" s="12" t="s">
        <v>101</v>
      </c>
      <c r="E14" s="13">
        <v>16.260000000000002</v>
      </c>
      <c r="F14" s="41">
        <v>16.260000000000002</v>
      </c>
      <c r="G14" s="41"/>
      <c r="H14" s="41"/>
      <c r="I14" s="41"/>
      <c r="J14" s="20"/>
    </row>
    <row r="15" spans="1:10" ht="22.9" customHeight="1">
      <c r="A15" s="134"/>
      <c r="B15" s="12" t="s">
        <v>102</v>
      </c>
      <c r="C15" s="13"/>
      <c r="D15" s="12" t="s">
        <v>103</v>
      </c>
      <c r="E15" s="13">
        <f t="shared" si="0"/>
        <v>0</v>
      </c>
      <c r="F15" s="41"/>
      <c r="G15" s="41"/>
      <c r="H15" s="41"/>
      <c r="I15" s="41"/>
      <c r="J15" s="20"/>
    </row>
    <row r="16" spans="1:10" ht="22.9" customHeight="1">
      <c r="A16" s="134"/>
      <c r="B16" s="12" t="s">
        <v>102</v>
      </c>
      <c r="C16" s="13"/>
      <c r="D16" s="12" t="s">
        <v>104</v>
      </c>
      <c r="E16" s="13">
        <f t="shared" si="0"/>
        <v>0</v>
      </c>
      <c r="F16" s="41"/>
      <c r="G16" s="41"/>
      <c r="H16" s="41"/>
      <c r="I16" s="41"/>
      <c r="J16" s="20"/>
    </row>
    <row r="17" spans="1:10" ht="22.9" customHeight="1">
      <c r="A17" s="134"/>
      <c r="B17" s="12" t="s">
        <v>102</v>
      </c>
      <c r="C17" s="13"/>
      <c r="D17" s="12" t="s">
        <v>105</v>
      </c>
      <c r="E17" s="13">
        <f t="shared" si="0"/>
        <v>0</v>
      </c>
      <c r="F17" s="41"/>
      <c r="G17" s="41"/>
      <c r="H17" s="41"/>
      <c r="I17" s="41"/>
      <c r="J17" s="20"/>
    </row>
    <row r="18" spans="1:10" ht="22.9" customHeight="1">
      <c r="A18" s="134"/>
      <c r="B18" s="12" t="s">
        <v>102</v>
      </c>
      <c r="C18" s="13"/>
      <c r="D18" s="12" t="s">
        <v>106</v>
      </c>
      <c r="E18" s="13">
        <f t="shared" si="0"/>
        <v>0</v>
      </c>
      <c r="F18" s="41"/>
      <c r="G18" s="41"/>
      <c r="H18" s="41"/>
      <c r="I18" s="41"/>
      <c r="J18" s="20"/>
    </row>
    <row r="19" spans="1:10" ht="22.9" customHeight="1">
      <c r="A19" s="134"/>
      <c r="B19" s="12" t="s">
        <v>102</v>
      </c>
      <c r="C19" s="13"/>
      <c r="D19" s="12" t="s">
        <v>107</v>
      </c>
      <c r="E19" s="13">
        <f t="shared" si="0"/>
        <v>131.31</v>
      </c>
      <c r="F19" s="41">
        <v>131.31</v>
      </c>
      <c r="G19" s="41"/>
      <c r="H19" s="41"/>
      <c r="I19" s="41"/>
      <c r="J19" s="20"/>
    </row>
    <row r="20" spans="1:10" ht="22.9" customHeight="1">
      <c r="A20" s="134"/>
      <c r="B20" s="12" t="s">
        <v>102</v>
      </c>
      <c r="C20" s="13"/>
      <c r="D20" s="12" t="s">
        <v>108</v>
      </c>
      <c r="E20" s="13">
        <f t="shared" si="0"/>
        <v>0</v>
      </c>
      <c r="F20" s="41"/>
      <c r="G20" s="41"/>
      <c r="H20" s="41"/>
      <c r="I20" s="41"/>
      <c r="J20" s="20"/>
    </row>
    <row r="21" spans="1:10" ht="22.9" customHeight="1">
      <c r="A21" s="134"/>
      <c r="B21" s="12" t="s">
        <v>102</v>
      </c>
      <c r="C21" s="13"/>
      <c r="D21" s="12" t="s">
        <v>109</v>
      </c>
      <c r="E21" s="13">
        <f t="shared" si="0"/>
        <v>0</v>
      </c>
      <c r="F21" s="41"/>
      <c r="G21" s="41"/>
      <c r="H21" s="41"/>
      <c r="I21" s="41"/>
      <c r="J21" s="20"/>
    </row>
    <row r="22" spans="1:10" ht="22.9" customHeight="1">
      <c r="A22" s="134"/>
      <c r="B22" s="12" t="s">
        <v>102</v>
      </c>
      <c r="C22" s="13"/>
      <c r="D22" s="12" t="s">
        <v>110</v>
      </c>
      <c r="E22" s="13">
        <f t="shared" si="0"/>
        <v>0</v>
      </c>
      <c r="F22" s="41"/>
      <c r="G22" s="41"/>
      <c r="H22" s="41"/>
      <c r="I22" s="41"/>
      <c r="J22" s="20"/>
    </row>
    <row r="23" spans="1:10" ht="22.9" customHeight="1">
      <c r="A23" s="134"/>
      <c r="B23" s="12" t="s">
        <v>102</v>
      </c>
      <c r="C23" s="13"/>
      <c r="D23" s="12" t="s">
        <v>111</v>
      </c>
      <c r="E23" s="13">
        <f t="shared" si="0"/>
        <v>0</v>
      </c>
      <c r="F23" s="41"/>
      <c r="G23" s="41"/>
      <c r="H23" s="41"/>
      <c r="I23" s="41"/>
      <c r="J23" s="20"/>
    </row>
    <row r="24" spans="1:10" ht="22.9" customHeight="1">
      <c r="A24" s="134"/>
      <c r="B24" s="12" t="s">
        <v>102</v>
      </c>
      <c r="C24" s="13"/>
      <c r="D24" s="12" t="s">
        <v>112</v>
      </c>
      <c r="E24" s="13">
        <f t="shared" si="0"/>
        <v>0</v>
      </c>
      <c r="F24" s="41"/>
      <c r="G24" s="41"/>
      <c r="H24" s="41"/>
      <c r="I24" s="41"/>
      <c r="J24" s="20"/>
    </row>
    <row r="25" spans="1:10" ht="22.9" customHeight="1">
      <c r="A25" s="134"/>
      <c r="B25" s="12" t="s">
        <v>102</v>
      </c>
      <c r="C25" s="13"/>
      <c r="D25" s="12" t="s">
        <v>113</v>
      </c>
      <c r="E25" s="13">
        <f t="shared" si="0"/>
        <v>0</v>
      </c>
      <c r="F25" s="41"/>
      <c r="G25" s="41"/>
      <c r="H25" s="41"/>
      <c r="I25" s="41"/>
      <c r="J25" s="20"/>
    </row>
    <row r="26" spans="1:10" ht="22.9" customHeight="1">
      <c r="A26" s="134"/>
      <c r="B26" s="12" t="s">
        <v>102</v>
      </c>
      <c r="C26" s="13"/>
      <c r="D26" s="12" t="s">
        <v>114</v>
      </c>
      <c r="E26" s="13">
        <f t="shared" si="0"/>
        <v>10.37</v>
      </c>
      <c r="F26" s="41">
        <v>10.37</v>
      </c>
      <c r="G26" s="41"/>
      <c r="H26" s="41"/>
      <c r="I26" s="41"/>
      <c r="J26" s="20"/>
    </row>
    <row r="27" spans="1:10" ht="22.9" customHeight="1">
      <c r="A27" s="134"/>
      <c r="B27" s="12" t="s">
        <v>102</v>
      </c>
      <c r="C27" s="13"/>
      <c r="D27" s="12" t="s">
        <v>115</v>
      </c>
      <c r="E27" s="13">
        <f t="shared" si="0"/>
        <v>0</v>
      </c>
      <c r="F27" s="41"/>
      <c r="G27" s="41"/>
      <c r="H27" s="41"/>
      <c r="I27" s="41"/>
      <c r="J27" s="20"/>
    </row>
    <row r="28" spans="1:10" ht="22.9" customHeight="1">
      <c r="A28" s="134"/>
      <c r="B28" s="12" t="s">
        <v>102</v>
      </c>
      <c r="C28" s="13"/>
      <c r="D28" s="12" t="s">
        <v>116</v>
      </c>
      <c r="E28" s="13">
        <f t="shared" si="0"/>
        <v>0</v>
      </c>
      <c r="F28" s="41"/>
      <c r="G28" s="41"/>
      <c r="H28" s="41"/>
      <c r="I28" s="41"/>
      <c r="J28" s="20"/>
    </row>
    <row r="29" spans="1:10" ht="22.9" customHeight="1">
      <c r="A29" s="134"/>
      <c r="B29" s="12" t="s">
        <v>102</v>
      </c>
      <c r="C29" s="13"/>
      <c r="D29" s="12" t="s">
        <v>117</v>
      </c>
      <c r="E29" s="13">
        <f t="shared" si="0"/>
        <v>0</v>
      </c>
      <c r="F29" s="41"/>
      <c r="G29" s="41"/>
      <c r="H29" s="41"/>
      <c r="I29" s="41"/>
      <c r="J29" s="20"/>
    </row>
    <row r="30" spans="1:10" ht="22.9" customHeight="1">
      <c r="A30" s="134"/>
      <c r="B30" s="12" t="s">
        <v>102</v>
      </c>
      <c r="C30" s="13"/>
      <c r="D30" s="12" t="s">
        <v>118</v>
      </c>
      <c r="E30" s="13">
        <f t="shared" si="0"/>
        <v>0</v>
      </c>
      <c r="F30" s="41"/>
      <c r="G30" s="41"/>
      <c r="H30" s="41"/>
      <c r="I30" s="41"/>
      <c r="J30" s="20"/>
    </row>
    <row r="31" spans="1:10" ht="22.9" customHeight="1">
      <c r="A31" s="134"/>
      <c r="B31" s="12" t="s">
        <v>102</v>
      </c>
      <c r="C31" s="13"/>
      <c r="D31" s="12" t="s">
        <v>119</v>
      </c>
      <c r="E31" s="13">
        <f t="shared" si="0"/>
        <v>0</v>
      </c>
      <c r="F31" s="41"/>
      <c r="G31" s="41"/>
      <c r="H31" s="41"/>
      <c r="I31" s="41"/>
      <c r="J31" s="20"/>
    </row>
    <row r="32" spans="1:10" ht="22.9" customHeight="1">
      <c r="A32" s="134"/>
      <c r="B32" s="12" t="s">
        <v>102</v>
      </c>
      <c r="C32" s="13"/>
      <c r="D32" s="12" t="s">
        <v>120</v>
      </c>
      <c r="E32" s="13">
        <f t="shared" si="0"/>
        <v>0</v>
      </c>
      <c r="F32" s="41"/>
      <c r="G32" s="41"/>
      <c r="H32" s="41"/>
      <c r="I32" s="41"/>
      <c r="J32" s="20"/>
    </row>
    <row r="33" spans="1:10" ht="22.9" customHeight="1">
      <c r="A33" s="134"/>
      <c r="B33" s="12" t="s">
        <v>102</v>
      </c>
      <c r="C33" s="13"/>
      <c r="D33" s="12" t="s">
        <v>121</v>
      </c>
      <c r="E33" s="13">
        <f t="shared" si="0"/>
        <v>0</v>
      </c>
      <c r="F33" s="41"/>
      <c r="G33" s="41"/>
      <c r="H33" s="41"/>
      <c r="I33" s="41"/>
      <c r="J33" s="20"/>
    </row>
    <row r="34" spans="1:10" ht="9.75" customHeight="1">
      <c r="A34" s="42"/>
      <c r="B34" s="42"/>
      <c r="C34" s="42"/>
      <c r="D34" s="4"/>
      <c r="E34" s="42"/>
      <c r="F34" s="42"/>
      <c r="G34" s="42"/>
      <c r="H34" s="42"/>
      <c r="I34" s="42"/>
      <c r="J34" s="34"/>
    </row>
  </sheetData>
  <mergeCells count="6">
    <mergeCell ref="A11:A13"/>
    <mergeCell ref="A14:A33"/>
    <mergeCell ref="B2:I2"/>
    <mergeCell ref="B4:C4"/>
    <mergeCell ref="D4:I4"/>
    <mergeCell ref="A7:A9"/>
  </mergeCells>
  <phoneticPr fontId="15" type="noConversion"/>
  <pageMargins left="0.75" right="0.75" top="0.270000010728836" bottom="0.270000010728836" header="0" footer="0"/>
  <pageSetup paperSize="9" scale="48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Q32"/>
  <sheetViews>
    <sheetView workbookViewId="0">
      <pane ySplit="6" topLeftCell="A7" activePane="bottomLeft" state="frozen"/>
      <selection pane="bottomLeft" activeCell="E13" sqref="E13"/>
    </sheetView>
  </sheetViews>
  <sheetFormatPr defaultColWidth="10" defaultRowHeight="13.5"/>
  <cols>
    <col min="1" max="1" width="1.5" style="1" customWidth="1"/>
    <col min="2" max="2" width="6.125" style="1" customWidth="1"/>
    <col min="3" max="3" width="6.125" style="124" customWidth="1"/>
    <col min="4" max="4" width="13.375" style="1" customWidth="1"/>
    <col min="5" max="5" width="32.5" style="1" customWidth="1"/>
    <col min="6" max="6" width="17.5" style="1" customWidth="1"/>
    <col min="7" max="9" width="15.75" style="1" customWidth="1"/>
    <col min="10" max="10" width="11.375" style="1" customWidth="1"/>
    <col min="11" max="16" width="10.25" style="1" customWidth="1"/>
    <col min="17" max="18" width="11.375" style="1" customWidth="1"/>
    <col min="19" max="19" width="10.25" style="1" customWidth="1"/>
    <col min="20" max="20" width="11.375" style="1" customWidth="1"/>
    <col min="21" max="26" width="10.25" style="1" customWidth="1"/>
    <col min="27" max="28" width="12.5" style="1" customWidth="1"/>
    <col min="29" max="29" width="10.25" style="1" customWidth="1"/>
    <col min="30" max="30" width="12.5" style="1" customWidth="1"/>
    <col min="31" max="39" width="10.25" style="1" customWidth="1"/>
    <col min="40" max="40" width="12.5" style="1" customWidth="1"/>
    <col min="41" max="41" width="10.25" style="1" customWidth="1"/>
    <col min="42" max="42" width="12.5" style="1" customWidth="1"/>
    <col min="43" max="43" width="1.5" style="1" customWidth="1"/>
    <col min="44" max="46" width="9.75" style="1" customWidth="1"/>
    <col min="47" max="16384" width="10" style="1"/>
  </cols>
  <sheetData>
    <row r="1" spans="1:43" ht="16.350000000000001" customHeight="1">
      <c r="A1" s="3"/>
      <c r="B1" s="133"/>
      <c r="C1" s="133"/>
      <c r="E1" s="25"/>
      <c r="F1" s="2"/>
      <c r="G1" s="2"/>
      <c r="H1" s="2"/>
      <c r="I1" s="25"/>
      <c r="J1" s="25"/>
      <c r="K1" s="2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6" t="s">
        <v>122</v>
      </c>
      <c r="AQ1" s="31"/>
    </row>
    <row r="2" spans="1:43" ht="22.9" customHeight="1">
      <c r="A2" s="2"/>
      <c r="B2" s="131" t="s">
        <v>123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31"/>
    </row>
    <row r="3" spans="1:43" ht="19.5" customHeight="1">
      <c r="A3" s="6"/>
      <c r="B3" s="119" t="s">
        <v>423</v>
      </c>
      <c r="C3" s="121"/>
      <c r="D3" s="121"/>
      <c r="E3" s="120"/>
      <c r="G3" s="6"/>
      <c r="H3" s="27"/>
      <c r="I3" s="36"/>
      <c r="J3" s="36"/>
      <c r="K3" s="37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136" t="s">
        <v>3</v>
      </c>
      <c r="AP3" s="136"/>
      <c r="AQ3" s="31"/>
    </row>
    <row r="4" spans="1:43" ht="24.4" customHeight="1">
      <c r="A4" s="7"/>
      <c r="B4" s="127" t="s">
        <v>6</v>
      </c>
      <c r="C4" s="127"/>
      <c r="D4" s="127"/>
      <c r="E4" s="127"/>
      <c r="F4" s="127" t="s">
        <v>124</v>
      </c>
      <c r="G4" s="127" t="s">
        <v>125</v>
      </c>
      <c r="H4" s="127"/>
      <c r="I4" s="127"/>
      <c r="J4" s="127"/>
      <c r="K4" s="127"/>
      <c r="L4" s="127"/>
      <c r="M4" s="127"/>
      <c r="N4" s="127"/>
      <c r="O4" s="127"/>
      <c r="P4" s="127"/>
      <c r="Q4" s="127" t="s">
        <v>126</v>
      </c>
      <c r="R4" s="127"/>
      <c r="S4" s="127"/>
      <c r="T4" s="127"/>
      <c r="U4" s="127"/>
      <c r="V4" s="127"/>
      <c r="W4" s="127"/>
      <c r="X4" s="127"/>
      <c r="Y4" s="127"/>
      <c r="Z4" s="127"/>
      <c r="AA4" s="127" t="s">
        <v>127</v>
      </c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31"/>
    </row>
    <row r="5" spans="1:43" ht="24.4" customHeight="1">
      <c r="A5" s="7"/>
      <c r="B5" s="127" t="s">
        <v>67</v>
      </c>
      <c r="C5" s="127"/>
      <c r="D5" s="127" t="s">
        <v>68</v>
      </c>
      <c r="E5" s="127" t="s">
        <v>69</v>
      </c>
      <c r="F5" s="127"/>
      <c r="G5" s="127" t="s">
        <v>56</v>
      </c>
      <c r="H5" s="127" t="s">
        <v>128</v>
      </c>
      <c r="I5" s="127"/>
      <c r="J5" s="127"/>
      <c r="K5" s="127" t="s">
        <v>129</v>
      </c>
      <c r="L5" s="127"/>
      <c r="M5" s="127"/>
      <c r="N5" s="127" t="s">
        <v>130</v>
      </c>
      <c r="O5" s="127"/>
      <c r="P5" s="127"/>
      <c r="Q5" s="127" t="s">
        <v>56</v>
      </c>
      <c r="R5" s="127" t="s">
        <v>128</v>
      </c>
      <c r="S5" s="127"/>
      <c r="T5" s="127"/>
      <c r="U5" s="127" t="s">
        <v>129</v>
      </c>
      <c r="V5" s="127"/>
      <c r="W5" s="127"/>
      <c r="X5" s="127" t="s">
        <v>130</v>
      </c>
      <c r="Y5" s="127"/>
      <c r="Z5" s="127"/>
      <c r="AA5" s="127" t="s">
        <v>56</v>
      </c>
      <c r="AB5" s="127" t="s">
        <v>128</v>
      </c>
      <c r="AC5" s="127"/>
      <c r="AD5" s="127"/>
      <c r="AE5" s="127" t="s">
        <v>129</v>
      </c>
      <c r="AF5" s="127"/>
      <c r="AG5" s="127"/>
      <c r="AH5" s="127" t="s">
        <v>130</v>
      </c>
      <c r="AI5" s="127"/>
      <c r="AJ5" s="127"/>
      <c r="AK5" s="127" t="s">
        <v>131</v>
      </c>
      <c r="AL5" s="127"/>
      <c r="AM5" s="127"/>
      <c r="AN5" s="127" t="s">
        <v>86</v>
      </c>
      <c r="AO5" s="127"/>
      <c r="AP5" s="127"/>
      <c r="AQ5" s="31"/>
    </row>
    <row r="6" spans="1:43" ht="24.4" customHeight="1">
      <c r="A6" s="4"/>
      <c r="B6" s="8" t="s">
        <v>70</v>
      </c>
      <c r="C6" s="122" t="s">
        <v>71</v>
      </c>
      <c r="D6" s="127"/>
      <c r="E6" s="127"/>
      <c r="F6" s="127"/>
      <c r="G6" s="127"/>
      <c r="H6" s="8" t="s">
        <v>132</v>
      </c>
      <c r="I6" s="8" t="s">
        <v>77</v>
      </c>
      <c r="J6" s="8" t="s">
        <v>78</v>
      </c>
      <c r="K6" s="8" t="s">
        <v>132</v>
      </c>
      <c r="L6" s="8" t="s">
        <v>77</v>
      </c>
      <c r="M6" s="8" t="s">
        <v>78</v>
      </c>
      <c r="N6" s="8" t="s">
        <v>132</v>
      </c>
      <c r="O6" s="8" t="s">
        <v>77</v>
      </c>
      <c r="P6" s="8" t="s">
        <v>78</v>
      </c>
      <c r="Q6" s="127"/>
      <c r="R6" s="8" t="s">
        <v>132</v>
      </c>
      <c r="S6" s="8" t="s">
        <v>77</v>
      </c>
      <c r="T6" s="8" t="s">
        <v>78</v>
      </c>
      <c r="U6" s="8" t="s">
        <v>132</v>
      </c>
      <c r="V6" s="8" t="s">
        <v>77</v>
      </c>
      <c r="W6" s="8" t="s">
        <v>78</v>
      </c>
      <c r="X6" s="8" t="s">
        <v>132</v>
      </c>
      <c r="Y6" s="8" t="s">
        <v>77</v>
      </c>
      <c r="Z6" s="8" t="s">
        <v>78</v>
      </c>
      <c r="AA6" s="127"/>
      <c r="AB6" s="8" t="s">
        <v>132</v>
      </c>
      <c r="AC6" s="8" t="s">
        <v>77</v>
      </c>
      <c r="AD6" s="8" t="s">
        <v>78</v>
      </c>
      <c r="AE6" s="8" t="s">
        <v>132</v>
      </c>
      <c r="AF6" s="8" t="s">
        <v>77</v>
      </c>
      <c r="AG6" s="8" t="s">
        <v>78</v>
      </c>
      <c r="AH6" s="8" t="s">
        <v>132</v>
      </c>
      <c r="AI6" s="8" t="s">
        <v>77</v>
      </c>
      <c r="AJ6" s="8" t="s">
        <v>78</v>
      </c>
      <c r="AK6" s="8" t="s">
        <v>132</v>
      </c>
      <c r="AL6" s="8" t="s">
        <v>77</v>
      </c>
      <c r="AM6" s="8" t="s">
        <v>78</v>
      </c>
      <c r="AN6" s="8" t="s">
        <v>132</v>
      </c>
      <c r="AO6" s="8" t="s">
        <v>77</v>
      </c>
      <c r="AP6" s="8" t="s">
        <v>78</v>
      </c>
      <c r="AQ6" s="31"/>
    </row>
    <row r="7" spans="1:43" ht="22.9" customHeight="1">
      <c r="A7" s="7"/>
      <c r="B7" s="8"/>
      <c r="C7" s="122"/>
      <c r="D7" s="8"/>
      <c r="E7" s="8" t="s">
        <v>73</v>
      </c>
      <c r="F7" s="125">
        <v>157.94</v>
      </c>
      <c r="G7" s="125">
        <v>157.94</v>
      </c>
      <c r="H7" s="125">
        <v>157.94</v>
      </c>
      <c r="I7" s="125">
        <v>142.94</v>
      </c>
      <c r="J7" s="125">
        <v>15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31"/>
    </row>
    <row r="8" spans="1:43" ht="22.9" customHeight="1">
      <c r="A8" s="74"/>
      <c r="B8" s="72">
        <v>501</v>
      </c>
      <c r="C8" s="122" t="s">
        <v>424</v>
      </c>
      <c r="D8" s="29" t="s">
        <v>272</v>
      </c>
      <c r="E8" s="87" t="s">
        <v>148</v>
      </c>
      <c r="F8" s="85">
        <v>28.508400000000002</v>
      </c>
      <c r="G8" s="85">
        <v>28.508400000000002</v>
      </c>
      <c r="H8" s="85">
        <v>28.508400000000002</v>
      </c>
      <c r="I8" s="85">
        <v>28.508400000000002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31"/>
    </row>
    <row r="9" spans="1:43" ht="22.9" customHeight="1">
      <c r="A9" s="74"/>
      <c r="B9" s="72">
        <v>501</v>
      </c>
      <c r="C9" s="122" t="s">
        <v>424</v>
      </c>
      <c r="D9" s="29" t="s">
        <v>272</v>
      </c>
      <c r="E9" s="87" t="s">
        <v>149</v>
      </c>
      <c r="F9" s="85">
        <v>55.676299999999998</v>
      </c>
      <c r="G9" s="85">
        <v>55.676299999999998</v>
      </c>
      <c r="H9" s="85">
        <v>55.676299999999998</v>
      </c>
      <c r="I9" s="85">
        <v>55.676299999999998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31"/>
    </row>
    <row r="10" spans="1:43" ht="22.9" customHeight="1">
      <c r="A10" s="74"/>
      <c r="B10" s="72">
        <v>501</v>
      </c>
      <c r="C10" s="122" t="s">
        <v>424</v>
      </c>
      <c r="D10" s="29" t="s">
        <v>272</v>
      </c>
      <c r="E10" s="87" t="s">
        <v>150</v>
      </c>
      <c r="F10" s="85">
        <v>2.2673000000000001</v>
      </c>
      <c r="G10" s="85">
        <v>2.2673000000000001</v>
      </c>
      <c r="H10" s="85">
        <v>2.2673000000000001</v>
      </c>
      <c r="I10" s="85">
        <v>2.2673000000000001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31"/>
    </row>
    <row r="11" spans="1:43" ht="22.9" customHeight="1">
      <c r="A11" s="74"/>
      <c r="B11" s="72">
        <v>501</v>
      </c>
      <c r="C11" s="122" t="s">
        <v>425</v>
      </c>
      <c r="D11" s="29" t="s">
        <v>272</v>
      </c>
      <c r="E11" s="87" t="s">
        <v>153</v>
      </c>
      <c r="F11" s="85">
        <v>9.2728999999999999</v>
      </c>
      <c r="G11" s="85">
        <v>9.2728999999999999</v>
      </c>
      <c r="H11" s="85">
        <v>9.2728999999999999</v>
      </c>
      <c r="I11" s="85">
        <v>9.2728999999999999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31"/>
    </row>
    <row r="12" spans="1:43" ht="22.9" customHeight="1">
      <c r="A12" s="74"/>
      <c r="B12" s="72">
        <v>501</v>
      </c>
      <c r="C12" s="122" t="s">
        <v>425</v>
      </c>
      <c r="D12" s="29" t="s">
        <v>272</v>
      </c>
      <c r="E12" s="87" t="s">
        <v>155</v>
      </c>
      <c r="F12" s="85">
        <v>6.6364999999999998</v>
      </c>
      <c r="G12" s="85">
        <v>6.6364999999999998</v>
      </c>
      <c r="H12" s="85">
        <v>6.6364999999999998</v>
      </c>
      <c r="I12" s="85">
        <v>6.6364999999999998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31"/>
    </row>
    <row r="13" spans="1:43" ht="22.9" customHeight="1">
      <c r="A13" s="74"/>
      <c r="B13" s="72">
        <v>501</v>
      </c>
      <c r="C13" s="122" t="s">
        <v>425</v>
      </c>
      <c r="D13" s="29" t="s">
        <v>272</v>
      </c>
      <c r="E13" s="87" t="s">
        <v>156</v>
      </c>
      <c r="F13" s="85">
        <v>0.56000000000000005</v>
      </c>
      <c r="G13" s="85">
        <v>0.56000000000000005</v>
      </c>
      <c r="H13" s="85">
        <v>0.56000000000000005</v>
      </c>
      <c r="I13" s="85">
        <v>0.56000000000000005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31"/>
    </row>
    <row r="14" spans="1:43" ht="22.9" customHeight="1">
      <c r="A14" s="74"/>
      <c r="B14" s="72">
        <v>501</v>
      </c>
      <c r="C14" s="122" t="s">
        <v>426</v>
      </c>
      <c r="D14" s="29" t="s">
        <v>272</v>
      </c>
      <c r="E14" s="87" t="s">
        <v>158</v>
      </c>
      <c r="F14" s="85">
        <v>10.3742</v>
      </c>
      <c r="G14" s="85">
        <v>10.3742</v>
      </c>
      <c r="H14" s="85">
        <v>10.3742</v>
      </c>
      <c r="I14" s="85">
        <v>10.3742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31"/>
    </row>
    <row r="15" spans="1:43" ht="22.9" customHeight="1">
      <c r="A15" s="74"/>
      <c r="B15" s="72">
        <v>501</v>
      </c>
      <c r="C15" s="122" t="s">
        <v>427</v>
      </c>
      <c r="D15" s="29" t="s">
        <v>272</v>
      </c>
      <c r="E15" s="87" t="s">
        <v>160</v>
      </c>
      <c r="F15" s="85">
        <v>3.64</v>
      </c>
      <c r="G15" s="85">
        <v>3.64</v>
      </c>
      <c r="H15" s="85">
        <v>3.64</v>
      </c>
      <c r="I15" s="85">
        <v>3.64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31"/>
    </row>
    <row r="16" spans="1:43" ht="22.9" customHeight="1">
      <c r="A16" s="74"/>
      <c r="B16" s="72">
        <v>509</v>
      </c>
      <c r="C16" s="122" t="s">
        <v>428</v>
      </c>
      <c r="D16" s="29" t="s">
        <v>272</v>
      </c>
      <c r="E16" s="87" t="s">
        <v>189</v>
      </c>
      <c r="F16" s="85">
        <v>6.59</v>
      </c>
      <c r="G16" s="85">
        <v>6.5914000000000001</v>
      </c>
      <c r="H16" s="85">
        <v>6.5914000000000001</v>
      </c>
      <c r="I16" s="85">
        <v>6.5914000000000001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31"/>
    </row>
    <row r="17" spans="1:43" ht="22.9" customHeight="1">
      <c r="A17" s="74"/>
      <c r="B17" s="72">
        <v>509</v>
      </c>
      <c r="C17" s="122" t="s">
        <v>424</v>
      </c>
      <c r="D17" s="29" t="s">
        <v>272</v>
      </c>
      <c r="E17" s="87" t="s">
        <v>194</v>
      </c>
      <c r="F17" s="85">
        <v>0.4</v>
      </c>
      <c r="G17" s="85">
        <v>0.4</v>
      </c>
      <c r="H17" s="85">
        <v>0.4</v>
      </c>
      <c r="I17" s="85">
        <v>0.4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31"/>
    </row>
    <row r="18" spans="1:43" ht="22.9" customHeight="1">
      <c r="A18" s="74"/>
      <c r="B18" s="72">
        <v>502</v>
      </c>
      <c r="C18" s="122" t="s">
        <v>424</v>
      </c>
      <c r="D18" s="29" t="s">
        <v>272</v>
      </c>
      <c r="E18" s="87" t="s">
        <v>161</v>
      </c>
      <c r="F18" s="85">
        <v>1.071</v>
      </c>
      <c r="G18" s="85">
        <v>1.071</v>
      </c>
      <c r="H18" s="85">
        <v>1.071</v>
      </c>
      <c r="I18" s="85">
        <v>1.071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31"/>
    </row>
    <row r="19" spans="1:43" ht="22.9" customHeight="1">
      <c r="A19" s="74"/>
      <c r="B19" s="72">
        <v>502</v>
      </c>
      <c r="C19" s="122" t="s">
        <v>424</v>
      </c>
      <c r="D19" s="29" t="s">
        <v>272</v>
      </c>
      <c r="E19" s="87" t="s">
        <v>165</v>
      </c>
      <c r="F19" s="85">
        <v>0.2142</v>
      </c>
      <c r="G19" s="85">
        <v>0.2142</v>
      </c>
      <c r="H19" s="85">
        <v>0.2142</v>
      </c>
      <c r="I19" s="85">
        <v>0.2142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31"/>
    </row>
    <row r="20" spans="1:43" ht="22.9" customHeight="1">
      <c r="A20" s="74"/>
      <c r="B20" s="72">
        <v>502</v>
      </c>
      <c r="C20" s="122" t="s">
        <v>424</v>
      </c>
      <c r="D20" s="29" t="s">
        <v>272</v>
      </c>
      <c r="E20" s="87" t="s">
        <v>166</v>
      </c>
      <c r="F20" s="85">
        <v>0.53549999999999998</v>
      </c>
      <c r="G20" s="85">
        <v>0.53549999999999998</v>
      </c>
      <c r="H20" s="85">
        <v>0.53549999999999998</v>
      </c>
      <c r="I20" s="85">
        <v>0.53549999999999998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31"/>
    </row>
    <row r="21" spans="1:43" ht="22.9" customHeight="1">
      <c r="A21" s="74"/>
      <c r="B21" s="72">
        <v>502</v>
      </c>
      <c r="C21" s="122" t="s">
        <v>424</v>
      </c>
      <c r="D21" s="29" t="s">
        <v>272</v>
      </c>
      <c r="E21" s="87" t="s">
        <v>167</v>
      </c>
      <c r="F21" s="85">
        <v>1.0952</v>
      </c>
      <c r="G21" s="85">
        <v>1.0952</v>
      </c>
      <c r="H21" s="85">
        <v>1.0952</v>
      </c>
      <c r="I21" s="85">
        <v>1.0952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31"/>
    </row>
    <row r="22" spans="1:43" ht="22.9" customHeight="1">
      <c r="A22" s="74"/>
      <c r="B22" s="72">
        <v>502</v>
      </c>
      <c r="C22" s="122" t="s">
        <v>424</v>
      </c>
      <c r="D22" s="29" t="s">
        <v>272</v>
      </c>
      <c r="E22" s="87" t="s">
        <v>170</v>
      </c>
      <c r="F22" s="85">
        <v>4.2839999999999998</v>
      </c>
      <c r="G22" s="85">
        <v>4.2839999999999998</v>
      </c>
      <c r="H22" s="85">
        <v>4.2839999999999998</v>
      </c>
      <c r="I22" s="85">
        <v>4.2839999999999998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31"/>
    </row>
    <row r="23" spans="1:43" ht="22.9" customHeight="1">
      <c r="A23" s="74"/>
      <c r="B23" s="72">
        <v>502</v>
      </c>
      <c r="C23" s="122" t="s">
        <v>429</v>
      </c>
      <c r="D23" s="29" t="s">
        <v>272</v>
      </c>
      <c r="E23" s="87" t="s">
        <v>176</v>
      </c>
      <c r="F23" s="85">
        <v>0.25990000000000002</v>
      </c>
      <c r="G23" s="85">
        <v>0.25990000000000002</v>
      </c>
      <c r="H23" s="85">
        <v>0.25990000000000002</v>
      </c>
      <c r="I23" s="85">
        <v>0.25990000000000002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31"/>
    </row>
    <row r="24" spans="1:43" ht="22.9" customHeight="1">
      <c r="A24" s="74"/>
      <c r="B24" s="72">
        <v>502</v>
      </c>
      <c r="C24" s="122" t="s">
        <v>424</v>
      </c>
      <c r="D24" s="29" t="s">
        <v>272</v>
      </c>
      <c r="E24" s="87" t="s">
        <v>182</v>
      </c>
      <c r="F24" s="85">
        <v>1.7290399999999999</v>
      </c>
      <c r="G24" s="85">
        <v>1.7290399999999999</v>
      </c>
      <c r="H24" s="85">
        <v>1.7290399999999999</v>
      </c>
      <c r="I24" s="85">
        <v>1.7290399999999999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31"/>
    </row>
    <row r="25" spans="1:43" ht="22.9" customHeight="1">
      <c r="A25" s="74"/>
      <c r="B25" s="72">
        <v>502</v>
      </c>
      <c r="C25" s="122" t="s">
        <v>424</v>
      </c>
      <c r="D25" s="29" t="s">
        <v>272</v>
      </c>
      <c r="E25" s="87" t="s">
        <v>183</v>
      </c>
      <c r="F25" s="85">
        <v>1.1052999999999999</v>
      </c>
      <c r="G25" s="85">
        <v>1.1052999999999999</v>
      </c>
      <c r="H25" s="85">
        <v>1.1052999999999999</v>
      </c>
      <c r="I25" s="85">
        <v>1.1052999999999999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31"/>
    </row>
    <row r="26" spans="1:43" ht="22.9" customHeight="1">
      <c r="A26" s="74"/>
      <c r="B26" s="72">
        <v>502</v>
      </c>
      <c r="C26" s="122" t="s">
        <v>424</v>
      </c>
      <c r="D26" s="29" t="s">
        <v>272</v>
      </c>
      <c r="E26" s="87" t="s">
        <v>185</v>
      </c>
      <c r="F26" s="85">
        <v>6.66</v>
      </c>
      <c r="G26" s="85">
        <v>6.66</v>
      </c>
      <c r="H26" s="85">
        <v>6.66</v>
      </c>
      <c r="I26" s="85">
        <v>6.66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31"/>
    </row>
    <row r="27" spans="1:43" ht="22.9" customHeight="1">
      <c r="A27" s="74"/>
      <c r="B27" s="72">
        <v>502</v>
      </c>
      <c r="C27" s="122" t="s">
        <v>427</v>
      </c>
      <c r="D27" s="29" t="s">
        <v>272</v>
      </c>
      <c r="E27" s="87" t="s">
        <v>187</v>
      </c>
      <c r="F27" s="85">
        <v>17.059999999999999</v>
      </c>
      <c r="G27" s="85">
        <v>2.056168</v>
      </c>
      <c r="H27" s="85">
        <v>2.056168</v>
      </c>
      <c r="I27" s="85">
        <v>2.056168</v>
      </c>
      <c r="J27" s="85">
        <v>15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31"/>
    </row>
    <row r="28" spans="1:43" ht="9.75" customHeight="1">
      <c r="A28" s="14"/>
      <c r="B28" s="14"/>
      <c r="C28" s="123"/>
      <c r="D28" s="30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34"/>
    </row>
    <row r="32" spans="1:43">
      <c r="E32" s="82" t="s">
        <v>282</v>
      </c>
    </row>
  </sheetData>
  <mergeCells count="25">
    <mergeCell ref="AK5:AM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1:C1"/>
    <mergeCell ref="B2:AP2"/>
    <mergeCell ref="AO3:AP3"/>
    <mergeCell ref="B4:E4"/>
    <mergeCell ref="G4:P4"/>
    <mergeCell ref="Q4:Z4"/>
    <mergeCell ref="AA4:AP4"/>
  </mergeCells>
  <phoneticPr fontId="15" type="noConversion"/>
  <pageMargins left="0.75" right="0.75" top="0.270000010728836" bottom="0.270000010728836" header="0" footer="0"/>
  <pageSetup paperSize="8" scale="4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E24"/>
  <sheetViews>
    <sheetView workbookViewId="0">
      <pane ySplit="6" topLeftCell="A7" activePane="bottomLeft" state="frozen"/>
      <selection pane="bottomLeft" activeCell="F21" sqref="F21"/>
    </sheetView>
  </sheetViews>
  <sheetFormatPr defaultColWidth="10" defaultRowHeight="13.5"/>
  <cols>
    <col min="1" max="1" width="1.5" style="1" customWidth="1"/>
    <col min="2" max="4" width="6.125" style="1" customWidth="1"/>
    <col min="5" max="5" width="41" style="1" customWidth="1"/>
    <col min="6" max="108" width="16.375" style="1" customWidth="1"/>
    <col min="109" max="109" width="1.5" style="1" customWidth="1"/>
    <col min="110" max="111" width="9.75" style="1" customWidth="1"/>
    <col min="112" max="16384" width="10" style="1"/>
  </cols>
  <sheetData>
    <row r="1" spans="1:109" ht="16.350000000000001" customHeight="1">
      <c r="A1" s="2"/>
      <c r="B1" s="133"/>
      <c r="C1" s="133"/>
      <c r="D1" s="133"/>
      <c r="E1" s="4"/>
      <c r="F1" s="137" t="s">
        <v>133</v>
      </c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7"/>
    </row>
    <row r="2" spans="1:109" ht="22.9" customHeight="1">
      <c r="A2" s="2"/>
      <c r="B2" s="131" t="s">
        <v>134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7" t="s">
        <v>1</v>
      </c>
    </row>
    <row r="3" spans="1:109" ht="19.5" customHeight="1">
      <c r="A3" s="6"/>
      <c r="B3" s="119" t="s">
        <v>423</v>
      </c>
      <c r="C3" s="121"/>
      <c r="D3" s="121"/>
      <c r="E3" s="120"/>
      <c r="F3" s="6"/>
      <c r="G3" s="136" t="s">
        <v>3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8"/>
    </row>
    <row r="4" spans="1:109" ht="24.4" customHeight="1">
      <c r="A4" s="4"/>
      <c r="B4" s="127" t="s">
        <v>6</v>
      </c>
      <c r="C4" s="127"/>
      <c r="D4" s="127"/>
      <c r="E4" s="127"/>
      <c r="F4" s="127" t="s">
        <v>56</v>
      </c>
      <c r="G4" s="130" t="s">
        <v>135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 t="s">
        <v>136</v>
      </c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 t="s">
        <v>137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23" t="s">
        <v>138</v>
      </c>
      <c r="BH4" s="130" t="s">
        <v>139</v>
      </c>
      <c r="BI4" s="130"/>
      <c r="BJ4" s="130"/>
      <c r="BK4" s="130"/>
      <c r="BL4" s="130" t="s">
        <v>140</v>
      </c>
      <c r="BM4" s="130"/>
      <c r="BN4" s="130" t="s">
        <v>141</v>
      </c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 t="s">
        <v>142</v>
      </c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 t="s">
        <v>143</v>
      </c>
      <c r="CQ4" s="130"/>
      <c r="CR4" s="130" t="s">
        <v>144</v>
      </c>
      <c r="CS4" s="130"/>
      <c r="CT4" s="130"/>
      <c r="CU4" s="130"/>
      <c r="CV4" s="130"/>
      <c r="CW4" s="130" t="s">
        <v>145</v>
      </c>
      <c r="CX4" s="130"/>
      <c r="CY4" s="130"/>
      <c r="CZ4" s="130" t="s">
        <v>146</v>
      </c>
      <c r="DA4" s="130"/>
      <c r="DB4" s="130"/>
      <c r="DC4" s="130"/>
      <c r="DD4" s="130"/>
      <c r="DE4" s="4"/>
    </row>
    <row r="5" spans="1:109" ht="24.4" customHeight="1">
      <c r="A5" s="4"/>
      <c r="B5" s="127" t="s">
        <v>67</v>
      </c>
      <c r="C5" s="127"/>
      <c r="D5" s="127"/>
      <c r="E5" s="127" t="s">
        <v>147</v>
      </c>
      <c r="F5" s="127"/>
      <c r="G5" s="130" t="s">
        <v>148</v>
      </c>
      <c r="H5" s="130" t="s">
        <v>149</v>
      </c>
      <c r="I5" s="130" t="s">
        <v>150</v>
      </c>
      <c r="J5" s="130" t="s">
        <v>151</v>
      </c>
      <c r="K5" s="130" t="s">
        <v>152</v>
      </c>
      <c r="L5" s="130" t="s">
        <v>153</v>
      </c>
      <c r="M5" s="130" t="s">
        <v>154</v>
      </c>
      <c r="N5" s="130" t="s">
        <v>155</v>
      </c>
      <c r="O5" s="130" t="s">
        <v>156</v>
      </c>
      <c r="P5" s="130" t="s">
        <v>157</v>
      </c>
      <c r="Q5" s="130" t="s">
        <v>158</v>
      </c>
      <c r="R5" s="130" t="s">
        <v>159</v>
      </c>
      <c r="S5" s="130" t="s">
        <v>160</v>
      </c>
      <c r="T5" s="130" t="s">
        <v>161</v>
      </c>
      <c r="U5" s="130" t="s">
        <v>162</v>
      </c>
      <c r="V5" s="130" t="s">
        <v>163</v>
      </c>
      <c r="W5" s="130" t="s">
        <v>164</v>
      </c>
      <c r="X5" s="130" t="s">
        <v>165</v>
      </c>
      <c r="Y5" s="130" t="s">
        <v>166</v>
      </c>
      <c r="Z5" s="130" t="s">
        <v>167</v>
      </c>
      <c r="AA5" s="130" t="s">
        <v>168</v>
      </c>
      <c r="AB5" s="130" t="s">
        <v>169</v>
      </c>
      <c r="AC5" s="130" t="s">
        <v>170</v>
      </c>
      <c r="AD5" s="130" t="s">
        <v>171</v>
      </c>
      <c r="AE5" s="130" t="s">
        <v>172</v>
      </c>
      <c r="AF5" s="130" t="s">
        <v>173</v>
      </c>
      <c r="AG5" s="130" t="s">
        <v>174</v>
      </c>
      <c r="AH5" s="130" t="s">
        <v>175</v>
      </c>
      <c r="AI5" s="130" t="s">
        <v>176</v>
      </c>
      <c r="AJ5" s="130" t="s">
        <v>177</v>
      </c>
      <c r="AK5" s="130" t="s">
        <v>178</v>
      </c>
      <c r="AL5" s="130" t="s">
        <v>179</v>
      </c>
      <c r="AM5" s="130" t="s">
        <v>180</v>
      </c>
      <c r="AN5" s="130" t="s">
        <v>181</v>
      </c>
      <c r="AO5" s="130" t="s">
        <v>182</v>
      </c>
      <c r="AP5" s="130" t="s">
        <v>183</v>
      </c>
      <c r="AQ5" s="130" t="s">
        <v>184</v>
      </c>
      <c r="AR5" s="130" t="s">
        <v>185</v>
      </c>
      <c r="AS5" s="130" t="s">
        <v>186</v>
      </c>
      <c r="AT5" s="130" t="s">
        <v>187</v>
      </c>
      <c r="AU5" s="130" t="s">
        <v>188</v>
      </c>
      <c r="AV5" s="130" t="s">
        <v>189</v>
      </c>
      <c r="AW5" s="130" t="s">
        <v>190</v>
      </c>
      <c r="AX5" s="130" t="s">
        <v>191</v>
      </c>
      <c r="AY5" s="130" t="s">
        <v>192</v>
      </c>
      <c r="AZ5" s="130" t="s">
        <v>193</v>
      </c>
      <c r="BA5" s="130" t="s">
        <v>194</v>
      </c>
      <c r="BB5" s="130" t="s">
        <v>195</v>
      </c>
      <c r="BC5" s="130" t="s">
        <v>196</v>
      </c>
      <c r="BD5" s="130" t="s">
        <v>197</v>
      </c>
      <c r="BE5" s="130" t="s">
        <v>198</v>
      </c>
      <c r="BF5" s="130" t="s">
        <v>199</v>
      </c>
      <c r="BG5" s="130" t="s">
        <v>200</v>
      </c>
      <c r="BH5" s="130" t="s">
        <v>201</v>
      </c>
      <c r="BI5" s="130" t="s">
        <v>202</v>
      </c>
      <c r="BJ5" s="130" t="s">
        <v>203</v>
      </c>
      <c r="BK5" s="130" t="s">
        <v>204</v>
      </c>
      <c r="BL5" s="130" t="s">
        <v>205</v>
      </c>
      <c r="BM5" s="130" t="s">
        <v>206</v>
      </c>
      <c r="BN5" s="130" t="s">
        <v>207</v>
      </c>
      <c r="BO5" s="130" t="s">
        <v>208</v>
      </c>
      <c r="BP5" s="130" t="s">
        <v>209</v>
      </c>
      <c r="BQ5" s="130" t="s">
        <v>210</v>
      </c>
      <c r="BR5" s="130" t="s">
        <v>211</v>
      </c>
      <c r="BS5" s="130" t="s">
        <v>212</v>
      </c>
      <c r="BT5" s="130" t="s">
        <v>213</v>
      </c>
      <c r="BU5" s="130" t="s">
        <v>214</v>
      </c>
      <c r="BV5" s="130" t="s">
        <v>215</v>
      </c>
      <c r="BW5" s="130" t="s">
        <v>216</v>
      </c>
      <c r="BX5" s="130" t="s">
        <v>217</v>
      </c>
      <c r="BY5" s="130" t="s">
        <v>218</v>
      </c>
      <c r="BZ5" s="130" t="s">
        <v>207</v>
      </c>
      <c r="CA5" s="130" t="s">
        <v>208</v>
      </c>
      <c r="CB5" s="130" t="s">
        <v>209</v>
      </c>
      <c r="CC5" s="130" t="s">
        <v>210</v>
      </c>
      <c r="CD5" s="130" t="s">
        <v>211</v>
      </c>
      <c r="CE5" s="130" t="s">
        <v>212</v>
      </c>
      <c r="CF5" s="130" t="s">
        <v>213</v>
      </c>
      <c r="CG5" s="130" t="s">
        <v>219</v>
      </c>
      <c r="CH5" s="130" t="s">
        <v>220</v>
      </c>
      <c r="CI5" s="130" t="s">
        <v>221</v>
      </c>
      <c r="CJ5" s="130" t="s">
        <v>222</v>
      </c>
      <c r="CK5" s="130" t="s">
        <v>214</v>
      </c>
      <c r="CL5" s="130" t="s">
        <v>215</v>
      </c>
      <c r="CM5" s="130" t="s">
        <v>216</v>
      </c>
      <c r="CN5" s="130" t="s">
        <v>217</v>
      </c>
      <c r="CO5" s="130" t="s">
        <v>223</v>
      </c>
      <c r="CP5" s="130" t="s">
        <v>224</v>
      </c>
      <c r="CQ5" s="130" t="s">
        <v>225</v>
      </c>
      <c r="CR5" s="130" t="s">
        <v>224</v>
      </c>
      <c r="CS5" s="130" t="s">
        <v>226</v>
      </c>
      <c r="CT5" s="130" t="s">
        <v>227</v>
      </c>
      <c r="CU5" s="130" t="s">
        <v>228</v>
      </c>
      <c r="CV5" s="130" t="s">
        <v>225</v>
      </c>
      <c r="CW5" s="130" t="s">
        <v>229</v>
      </c>
      <c r="CX5" s="130" t="s">
        <v>230</v>
      </c>
      <c r="CY5" s="130" t="s">
        <v>231</v>
      </c>
      <c r="CZ5" s="130" t="s">
        <v>232</v>
      </c>
      <c r="DA5" s="130" t="s">
        <v>233</v>
      </c>
      <c r="DB5" s="130" t="s">
        <v>234</v>
      </c>
      <c r="DC5" s="130" t="s">
        <v>235</v>
      </c>
      <c r="DD5" s="130" t="s">
        <v>146</v>
      </c>
      <c r="DE5" s="4"/>
    </row>
    <row r="6" spans="1:109" ht="24.4" customHeight="1">
      <c r="A6" s="9"/>
      <c r="B6" s="8" t="s">
        <v>70</v>
      </c>
      <c r="C6" s="8" t="s">
        <v>71</v>
      </c>
      <c r="D6" s="8" t="s">
        <v>72</v>
      </c>
      <c r="E6" s="127"/>
      <c r="F6" s="127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20"/>
    </row>
    <row r="7" spans="1:109" ht="22.9" customHeight="1">
      <c r="A7" s="10"/>
      <c r="B7" s="8"/>
      <c r="C7" s="8"/>
      <c r="D7" s="8"/>
      <c r="E7" s="8" t="s">
        <v>73</v>
      </c>
      <c r="F7" s="11">
        <v>157.94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21"/>
    </row>
    <row r="8" spans="1:109" ht="22.9" customHeight="1">
      <c r="A8" s="9"/>
      <c r="B8" s="29" t="s">
        <v>260</v>
      </c>
      <c r="C8" s="29" t="s">
        <v>261</v>
      </c>
      <c r="D8" s="29" t="s">
        <v>262</v>
      </c>
      <c r="E8" s="83" t="s">
        <v>278</v>
      </c>
      <c r="F8" s="35">
        <v>6.99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85">
        <v>6.5914000000000001</v>
      </c>
      <c r="AW8" s="35"/>
      <c r="AX8" s="35"/>
      <c r="AY8" s="35"/>
      <c r="AZ8" s="35"/>
      <c r="BA8" s="85">
        <v>0.4</v>
      </c>
      <c r="BB8" s="35"/>
      <c r="BC8" s="35"/>
      <c r="BD8" s="35"/>
      <c r="BE8" s="35"/>
      <c r="BF8" s="35"/>
      <c r="BG8" s="13"/>
      <c r="BH8" s="35"/>
      <c r="BI8" s="35"/>
      <c r="BJ8" s="35"/>
      <c r="BK8" s="35"/>
      <c r="BL8" s="13"/>
      <c r="BM8" s="13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19"/>
    </row>
    <row r="9" spans="1:109" ht="22.9" customHeight="1">
      <c r="A9" s="73"/>
      <c r="B9" s="29" t="s">
        <v>260</v>
      </c>
      <c r="C9" s="29" t="s">
        <v>261</v>
      </c>
      <c r="D9" s="29" t="s">
        <v>261</v>
      </c>
      <c r="E9" s="83" t="s">
        <v>279</v>
      </c>
      <c r="F9" s="35">
        <v>9.27</v>
      </c>
      <c r="G9" s="35"/>
      <c r="H9" s="35"/>
      <c r="I9" s="35"/>
      <c r="J9" s="35"/>
      <c r="K9" s="35"/>
      <c r="L9" s="85">
        <v>9.2728999999999999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8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13"/>
      <c r="BH9" s="35"/>
      <c r="BI9" s="35"/>
      <c r="BJ9" s="35"/>
      <c r="BK9" s="35"/>
      <c r="BL9" s="13"/>
      <c r="BM9" s="13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19"/>
    </row>
    <row r="10" spans="1:109" ht="22.9" customHeight="1">
      <c r="A10" s="73"/>
      <c r="B10" s="29" t="s">
        <v>265</v>
      </c>
      <c r="C10" s="29" t="s">
        <v>266</v>
      </c>
      <c r="D10" s="29" t="s">
        <v>262</v>
      </c>
      <c r="E10" s="83" t="s">
        <v>280</v>
      </c>
      <c r="F10" s="35">
        <v>116.31</v>
      </c>
      <c r="G10" s="85">
        <v>28.508400000000002</v>
      </c>
      <c r="H10" s="85">
        <v>55.676299999999998</v>
      </c>
      <c r="I10" s="85">
        <v>2.2673000000000001</v>
      </c>
      <c r="J10" s="35"/>
      <c r="K10" s="35"/>
      <c r="L10" s="35"/>
      <c r="M10" s="35"/>
      <c r="N10" s="85">
        <v>6.6364999999999998</v>
      </c>
      <c r="O10" s="85">
        <v>0.56000000000000005</v>
      </c>
      <c r="P10" s="35"/>
      <c r="Q10" s="85" t="s">
        <v>282</v>
      </c>
      <c r="R10" s="35"/>
      <c r="S10" s="85">
        <v>3.64</v>
      </c>
      <c r="T10" s="85">
        <v>1.071</v>
      </c>
      <c r="U10" s="35"/>
      <c r="V10" s="35"/>
      <c r="W10" s="35"/>
      <c r="X10" s="35">
        <v>0.21</v>
      </c>
      <c r="Y10" s="35">
        <v>0.54</v>
      </c>
      <c r="Z10" s="35">
        <v>1.1000000000000001</v>
      </c>
      <c r="AA10" s="35"/>
      <c r="AB10" s="35"/>
      <c r="AC10" s="35">
        <v>4.28</v>
      </c>
      <c r="AD10" s="35"/>
      <c r="AE10" s="35"/>
      <c r="AF10" s="35"/>
      <c r="AG10" s="35"/>
      <c r="AH10" s="35"/>
      <c r="AI10" s="35">
        <v>0.26</v>
      </c>
      <c r="AJ10" s="35"/>
      <c r="AK10" s="35"/>
      <c r="AL10" s="35"/>
      <c r="AM10" s="35"/>
      <c r="AN10" s="35"/>
      <c r="AO10" s="35">
        <v>1.73</v>
      </c>
      <c r="AP10" s="35">
        <v>1.1100000000000001</v>
      </c>
      <c r="AQ10" s="35"/>
      <c r="AR10" s="35">
        <v>6.66</v>
      </c>
      <c r="AS10" s="35"/>
      <c r="AT10" s="35">
        <v>2.06</v>
      </c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13"/>
      <c r="BH10" s="35"/>
      <c r="BI10" s="35"/>
      <c r="BJ10" s="35"/>
      <c r="BK10" s="35"/>
      <c r="BL10" s="13"/>
      <c r="BM10" s="13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19"/>
    </row>
    <row r="11" spans="1:109" ht="22.9" customHeight="1">
      <c r="A11" s="73"/>
      <c r="B11" s="29" t="s">
        <v>275</v>
      </c>
      <c r="C11" s="29" t="s">
        <v>276</v>
      </c>
      <c r="D11" s="29" t="s">
        <v>277</v>
      </c>
      <c r="E11" s="84" t="s">
        <v>281</v>
      </c>
      <c r="F11" s="35">
        <v>15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8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>
        <v>15</v>
      </c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13"/>
      <c r="BH11" s="35"/>
      <c r="BI11" s="35"/>
      <c r="BJ11" s="35"/>
      <c r="BK11" s="35"/>
      <c r="BL11" s="13"/>
      <c r="BM11" s="13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19"/>
    </row>
    <row r="12" spans="1:109" ht="22.9" customHeight="1">
      <c r="A12" s="73"/>
      <c r="B12" s="29" t="s">
        <v>270</v>
      </c>
      <c r="C12" s="29" t="s">
        <v>266</v>
      </c>
      <c r="D12" s="29" t="s">
        <v>262</v>
      </c>
      <c r="E12" s="83" t="s">
        <v>158</v>
      </c>
      <c r="F12" s="35">
        <v>10.37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85">
        <v>10.37</v>
      </c>
      <c r="R12" s="35"/>
      <c r="S12" s="35"/>
      <c r="T12" s="8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13"/>
      <c r="BH12" s="35"/>
      <c r="BI12" s="35"/>
      <c r="BJ12" s="35"/>
      <c r="BK12" s="35"/>
      <c r="BL12" s="13"/>
      <c r="BM12" s="13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19"/>
    </row>
    <row r="13" spans="1:109" ht="9.75" customHeight="1">
      <c r="A13" s="14"/>
      <c r="B13" s="15"/>
      <c r="C13" s="15"/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22"/>
    </row>
    <row r="24" spans="6:6">
      <c r="F24" s="82" t="s">
        <v>274</v>
      </c>
    </row>
  </sheetData>
  <mergeCells count="121"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B1:D1"/>
    <mergeCell ref="F1:DD1"/>
    <mergeCell ref="B2:DD2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8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39"/>
  <sheetViews>
    <sheetView workbookViewId="0">
      <pane ySplit="6" topLeftCell="A22" activePane="bottomLeft" state="frozen"/>
      <selection pane="bottomLeft" activeCell="K14" sqref="K14"/>
    </sheetView>
  </sheetViews>
  <sheetFormatPr defaultColWidth="10" defaultRowHeight="13.5"/>
  <cols>
    <col min="1" max="1" width="1.5" style="1" customWidth="1"/>
    <col min="2" max="3" width="6.125" style="1" customWidth="1"/>
    <col min="4" max="4" width="16.375" style="1" customWidth="1"/>
    <col min="5" max="5" width="41" style="1" customWidth="1"/>
    <col min="6" max="8" width="16.375" style="1" customWidth="1"/>
    <col min="9" max="9" width="1.5" style="1" customWidth="1"/>
    <col min="10" max="10" width="9.75" style="1" customWidth="1"/>
    <col min="11" max="16384" width="10" style="1"/>
  </cols>
  <sheetData>
    <row r="1" spans="1:9" ht="16.350000000000001" customHeight="1">
      <c r="A1" s="3"/>
      <c r="B1" s="133"/>
      <c r="C1" s="133"/>
      <c r="D1" s="25"/>
      <c r="E1" s="25"/>
      <c r="F1" s="2"/>
      <c r="G1" s="2"/>
      <c r="H1" s="26" t="s">
        <v>236</v>
      </c>
      <c r="I1" s="31"/>
    </row>
    <row r="2" spans="1:9" ht="22.9" customHeight="1">
      <c r="A2" s="2"/>
      <c r="B2" s="131" t="s">
        <v>237</v>
      </c>
      <c r="C2" s="131"/>
      <c r="D2" s="131"/>
      <c r="E2" s="131"/>
      <c r="F2" s="131"/>
      <c r="G2" s="131"/>
      <c r="H2" s="131"/>
      <c r="I2" s="31"/>
    </row>
    <row r="3" spans="1:9" ht="19.5" customHeight="1">
      <c r="A3" s="6"/>
      <c r="B3" s="132" t="s">
        <v>423</v>
      </c>
      <c r="C3" s="132"/>
      <c r="D3" s="132"/>
      <c r="E3" s="132"/>
      <c r="G3" s="6"/>
      <c r="H3" s="27" t="s">
        <v>3</v>
      </c>
      <c r="I3" s="32"/>
    </row>
    <row r="4" spans="1:9" s="24" customFormat="1" ht="24.4" customHeight="1">
      <c r="A4" s="28"/>
      <c r="B4" s="127" t="s">
        <v>6</v>
      </c>
      <c r="C4" s="127"/>
      <c r="D4" s="127"/>
      <c r="E4" s="127"/>
      <c r="F4" s="127" t="s">
        <v>77</v>
      </c>
      <c r="G4" s="127"/>
      <c r="H4" s="127"/>
      <c r="I4" s="33"/>
    </row>
    <row r="5" spans="1:9" s="24" customFormat="1" ht="24.4" customHeight="1">
      <c r="A5" s="28"/>
      <c r="B5" s="127" t="s">
        <v>67</v>
      </c>
      <c r="C5" s="127"/>
      <c r="D5" s="127" t="s">
        <v>68</v>
      </c>
      <c r="E5" s="127" t="s">
        <v>69</v>
      </c>
      <c r="F5" s="127" t="s">
        <v>56</v>
      </c>
      <c r="G5" s="127" t="s">
        <v>238</v>
      </c>
      <c r="H5" s="127" t="s">
        <v>239</v>
      </c>
      <c r="I5" s="33"/>
    </row>
    <row r="6" spans="1:9" s="24" customFormat="1" ht="24.4" customHeight="1">
      <c r="A6" s="4"/>
      <c r="B6" s="8" t="s">
        <v>70</v>
      </c>
      <c r="C6" s="8" t="s">
        <v>71</v>
      </c>
      <c r="D6" s="127"/>
      <c r="E6" s="127"/>
      <c r="F6" s="127"/>
      <c r="G6" s="127"/>
      <c r="H6" s="127"/>
      <c r="I6" s="33"/>
    </row>
    <row r="7" spans="1:9" s="24" customFormat="1" ht="22.9" customHeight="1">
      <c r="A7" s="28"/>
      <c r="B7" s="8"/>
      <c r="C7" s="8"/>
      <c r="D7" s="8"/>
      <c r="E7" s="8" t="s">
        <v>73</v>
      </c>
      <c r="F7" s="85">
        <v>142.94</v>
      </c>
      <c r="G7" s="85">
        <v>123.93</v>
      </c>
      <c r="H7" s="85">
        <v>19</v>
      </c>
      <c r="I7" s="33"/>
    </row>
    <row r="8" spans="1:9" s="24" customFormat="1" ht="22.9" customHeight="1">
      <c r="A8" s="28"/>
      <c r="B8" s="86" t="s">
        <v>283</v>
      </c>
      <c r="C8" s="86" t="s">
        <v>262</v>
      </c>
      <c r="D8" s="72">
        <v>652006</v>
      </c>
      <c r="E8" s="87" t="s">
        <v>148</v>
      </c>
      <c r="F8" s="85">
        <v>28.508400000000002</v>
      </c>
      <c r="G8" s="85">
        <v>28.508400000000002</v>
      </c>
      <c r="H8" s="85"/>
      <c r="I8" s="33"/>
    </row>
    <row r="9" spans="1:9" s="24" customFormat="1" ht="22.9" customHeight="1">
      <c r="A9" s="28"/>
      <c r="B9" s="86" t="s">
        <v>283</v>
      </c>
      <c r="C9" s="86" t="s">
        <v>266</v>
      </c>
      <c r="D9" s="72">
        <v>652006</v>
      </c>
      <c r="E9" s="87" t="s">
        <v>149</v>
      </c>
      <c r="F9" s="85">
        <v>55.676299999999998</v>
      </c>
      <c r="G9" s="85">
        <v>55.676299999999998</v>
      </c>
      <c r="H9" s="85"/>
      <c r="I9" s="33"/>
    </row>
    <row r="10" spans="1:9" s="24" customFormat="1" ht="22.9" customHeight="1">
      <c r="A10" s="28"/>
      <c r="B10" s="86" t="s">
        <v>283</v>
      </c>
      <c r="C10" s="86" t="s">
        <v>284</v>
      </c>
      <c r="D10" s="72">
        <v>652006</v>
      </c>
      <c r="E10" s="87" t="s">
        <v>150</v>
      </c>
      <c r="F10" s="85">
        <v>2.2673000000000001</v>
      </c>
      <c r="G10" s="85">
        <v>2.2673000000000001</v>
      </c>
      <c r="H10" s="85"/>
      <c r="I10" s="33"/>
    </row>
    <row r="11" spans="1:9" s="24" customFormat="1" ht="22.9" customHeight="1">
      <c r="A11" s="28"/>
      <c r="B11" s="86" t="s">
        <v>283</v>
      </c>
      <c r="C11" s="86" t="s">
        <v>285</v>
      </c>
      <c r="D11" s="72">
        <v>652006</v>
      </c>
      <c r="E11" s="87" t="s">
        <v>153</v>
      </c>
      <c r="F11" s="85">
        <v>9.2728999999999999</v>
      </c>
      <c r="G11" s="85">
        <v>9.2728999999999999</v>
      </c>
      <c r="H11" s="85"/>
      <c r="I11" s="33"/>
    </row>
    <row r="12" spans="1:9" s="24" customFormat="1" ht="22.9" customHeight="1">
      <c r="A12" s="28"/>
      <c r="B12" s="86" t="s">
        <v>283</v>
      </c>
      <c r="C12" s="86" t="s">
        <v>286</v>
      </c>
      <c r="D12" s="72">
        <v>652006</v>
      </c>
      <c r="E12" s="87" t="s">
        <v>155</v>
      </c>
      <c r="F12" s="85">
        <v>6.6364999999999998</v>
      </c>
      <c r="G12" s="85">
        <v>6.6364999999999998</v>
      </c>
      <c r="H12" s="85"/>
      <c r="I12" s="33"/>
    </row>
    <row r="13" spans="1:9" s="24" customFormat="1" ht="22.9" customHeight="1">
      <c r="A13" s="28"/>
      <c r="B13" s="86" t="s">
        <v>283</v>
      </c>
      <c r="C13" s="86" t="s">
        <v>287</v>
      </c>
      <c r="D13" s="72">
        <v>652006</v>
      </c>
      <c r="E13" s="87" t="s">
        <v>156</v>
      </c>
      <c r="F13" s="85">
        <v>0.56000000000000005</v>
      </c>
      <c r="G13" s="85">
        <v>0.56000000000000005</v>
      </c>
      <c r="H13" s="85"/>
      <c r="I13" s="33"/>
    </row>
    <row r="14" spans="1:9" s="24" customFormat="1" ht="22.9" customHeight="1">
      <c r="A14" s="28"/>
      <c r="B14" s="86" t="s">
        <v>283</v>
      </c>
      <c r="C14" s="86" t="s">
        <v>288</v>
      </c>
      <c r="D14" s="72">
        <v>652006</v>
      </c>
      <c r="E14" s="87" t="s">
        <v>158</v>
      </c>
      <c r="F14" s="85">
        <v>10.3742</v>
      </c>
      <c r="G14" s="85">
        <v>10.3742</v>
      </c>
      <c r="H14" s="85"/>
      <c r="I14" s="33"/>
    </row>
    <row r="15" spans="1:9" s="24" customFormat="1" ht="22.9" customHeight="1">
      <c r="A15" s="28"/>
      <c r="B15" s="86" t="s">
        <v>283</v>
      </c>
      <c r="C15" s="86" t="s">
        <v>289</v>
      </c>
      <c r="D15" s="72">
        <v>652006</v>
      </c>
      <c r="E15" s="87" t="s">
        <v>160</v>
      </c>
      <c r="F15" s="85">
        <v>3.64</v>
      </c>
      <c r="G15" s="85">
        <v>3.64</v>
      </c>
      <c r="H15" s="85"/>
      <c r="I15" s="33"/>
    </row>
    <row r="16" spans="1:9" s="24" customFormat="1" ht="22.9" customHeight="1">
      <c r="A16" s="28"/>
      <c r="B16" s="86" t="s">
        <v>290</v>
      </c>
      <c r="C16" s="86" t="s">
        <v>262</v>
      </c>
      <c r="D16" s="72">
        <v>652006</v>
      </c>
      <c r="E16" s="87" t="s">
        <v>161</v>
      </c>
      <c r="F16" s="85">
        <v>1.071</v>
      </c>
      <c r="G16" s="85"/>
      <c r="H16" s="85">
        <v>1.071</v>
      </c>
      <c r="I16" s="33"/>
    </row>
    <row r="17" spans="1:9" s="24" customFormat="1" ht="22.9" customHeight="1">
      <c r="A17" s="28"/>
      <c r="B17" s="86" t="s">
        <v>290</v>
      </c>
      <c r="C17" s="86" t="s">
        <v>261</v>
      </c>
      <c r="D17" s="72">
        <v>652006</v>
      </c>
      <c r="E17" s="87" t="s">
        <v>165</v>
      </c>
      <c r="F17" s="85">
        <v>0.2142</v>
      </c>
      <c r="G17" s="85"/>
      <c r="H17" s="85">
        <v>0.2142</v>
      </c>
      <c r="I17" s="33"/>
    </row>
    <row r="18" spans="1:9" s="24" customFormat="1" ht="22.9" customHeight="1">
      <c r="A18" s="28"/>
      <c r="B18" s="86" t="s">
        <v>290</v>
      </c>
      <c r="C18" s="86" t="s">
        <v>291</v>
      </c>
      <c r="D18" s="72">
        <v>652006</v>
      </c>
      <c r="E18" s="87" t="s">
        <v>166</v>
      </c>
      <c r="F18" s="85">
        <v>0.53549999999999998</v>
      </c>
      <c r="G18" s="85"/>
      <c r="H18" s="85">
        <v>0.53549999999999998</v>
      </c>
      <c r="I18" s="33"/>
    </row>
    <row r="19" spans="1:9" s="24" customFormat="1" ht="22.9" customHeight="1">
      <c r="A19" s="28"/>
      <c r="B19" s="86" t="s">
        <v>290</v>
      </c>
      <c r="C19" s="86" t="s">
        <v>292</v>
      </c>
      <c r="D19" s="72">
        <v>652006</v>
      </c>
      <c r="E19" s="87" t="s">
        <v>167</v>
      </c>
      <c r="F19" s="85">
        <v>1.0952</v>
      </c>
      <c r="G19" s="85"/>
      <c r="H19" s="85">
        <v>1.0952</v>
      </c>
      <c r="I19" s="33"/>
    </row>
    <row r="20" spans="1:9" s="24" customFormat="1" ht="22.9" customHeight="1">
      <c r="A20" s="28"/>
      <c r="B20" s="86" t="s">
        <v>290</v>
      </c>
      <c r="C20" s="86" t="s">
        <v>287</v>
      </c>
      <c r="D20" s="72">
        <v>652006</v>
      </c>
      <c r="E20" s="87" t="s">
        <v>170</v>
      </c>
      <c r="F20" s="85">
        <v>4.2839999999999998</v>
      </c>
      <c r="G20" s="85"/>
      <c r="H20" s="85">
        <v>4.2839999999999998</v>
      </c>
      <c r="I20" s="33"/>
    </row>
    <row r="21" spans="1:9" s="24" customFormat="1" ht="22.9" customHeight="1">
      <c r="A21" s="28"/>
      <c r="B21" s="86" t="s">
        <v>290</v>
      </c>
      <c r="C21" s="86" t="s">
        <v>293</v>
      </c>
      <c r="D21" s="72">
        <v>652006</v>
      </c>
      <c r="E21" s="87" t="s">
        <v>176</v>
      </c>
      <c r="F21" s="85">
        <v>0.25990000000000002</v>
      </c>
      <c r="G21" s="85"/>
      <c r="H21" s="85">
        <v>0.25990000000000002</v>
      </c>
      <c r="I21" s="33"/>
    </row>
    <row r="22" spans="1:9" s="24" customFormat="1" ht="22.9" customHeight="1">
      <c r="A22" s="28"/>
      <c r="B22" s="86" t="s">
        <v>290</v>
      </c>
      <c r="C22" s="86" t="s">
        <v>294</v>
      </c>
      <c r="D22" s="72">
        <v>652006</v>
      </c>
      <c r="E22" s="87" t="s">
        <v>182</v>
      </c>
      <c r="F22" s="85">
        <v>1.7290399999999999</v>
      </c>
      <c r="G22" s="85"/>
      <c r="H22" s="85">
        <v>1.7290399999999999</v>
      </c>
      <c r="I22" s="33"/>
    </row>
    <row r="23" spans="1:9" s="24" customFormat="1" ht="22.9" customHeight="1">
      <c r="A23" s="28"/>
      <c r="B23" s="86" t="s">
        <v>290</v>
      </c>
      <c r="C23" s="86" t="s">
        <v>295</v>
      </c>
      <c r="D23" s="72">
        <v>652006</v>
      </c>
      <c r="E23" s="87" t="s">
        <v>183</v>
      </c>
      <c r="F23" s="85">
        <v>1.1052999999999999</v>
      </c>
      <c r="G23" s="85"/>
      <c r="H23" s="85">
        <v>1.1052999999999999</v>
      </c>
      <c r="I23" s="33"/>
    </row>
    <row r="24" spans="1:9" s="24" customFormat="1" ht="22.9" customHeight="1">
      <c r="A24" s="28"/>
      <c r="B24" s="86" t="s">
        <v>290</v>
      </c>
      <c r="C24" s="86" t="s">
        <v>296</v>
      </c>
      <c r="D24" s="72">
        <v>652006</v>
      </c>
      <c r="E24" s="87" t="s">
        <v>185</v>
      </c>
      <c r="F24" s="85">
        <v>6.66</v>
      </c>
      <c r="G24" s="85"/>
      <c r="H24" s="85">
        <v>6.66</v>
      </c>
      <c r="I24" s="33"/>
    </row>
    <row r="25" spans="1:9" s="24" customFormat="1" ht="22.9" customHeight="1">
      <c r="A25" s="28"/>
      <c r="B25" s="86" t="s">
        <v>290</v>
      </c>
      <c r="C25" s="86" t="s">
        <v>289</v>
      </c>
      <c r="D25" s="72">
        <v>652006</v>
      </c>
      <c r="E25" s="87" t="s">
        <v>187</v>
      </c>
      <c r="F25" s="85">
        <v>2.056168</v>
      </c>
      <c r="G25" s="85"/>
      <c r="H25" s="85">
        <v>2.056168</v>
      </c>
      <c r="I25" s="33"/>
    </row>
    <row r="26" spans="1:9" s="24" customFormat="1" ht="22.9" customHeight="1">
      <c r="A26" s="28"/>
      <c r="B26" s="86" t="s">
        <v>297</v>
      </c>
      <c r="C26" s="86" t="s">
        <v>266</v>
      </c>
      <c r="D26" s="72">
        <v>652006</v>
      </c>
      <c r="E26" s="87" t="s">
        <v>189</v>
      </c>
      <c r="F26" s="85">
        <f t="shared" ref="F26:F27" si="0">G26+H26</f>
        <v>6.5914000000000001</v>
      </c>
      <c r="G26" s="85">
        <v>6.5914000000000001</v>
      </c>
      <c r="H26" s="85"/>
      <c r="I26" s="33"/>
    </row>
    <row r="27" spans="1:9" s="24" customFormat="1" ht="22.9" customHeight="1">
      <c r="A27" s="28"/>
      <c r="B27" s="86" t="s">
        <v>297</v>
      </c>
      <c r="C27" s="86" t="s">
        <v>292</v>
      </c>
      <c r="D27" s="72">
        <v>652006</v>
      </c>
      <c r="E27" s="87" t="s">
        <v>194</v>
      </c>
      <c r="F27" s="85">
        <f t="shared" si="0"/>
        <v>0.4</v>
      </c>
      <c r="G27" s="85">
        <v>0.4</v>
      </c>
      <c r="H27" s="85"/>
      <c r="I27" s="33"/>
    </row>
    <row r="28" spans="1:9" ht="9.75" customHeight="1">
      <c r="A28" s="14"/>
      <c r="B28" s="14"/>
      <c r="C28" s="14"/>
      <c r="D28" s="30"/>
      <c r="E28" s="14"/>
      <c r="F28" s="14"/>
      <c r="G28" s="14"/>
      <c r="H28" s="14"/>
      <c r="I28" s="34"/>
    </row>
    <row r="39" spans="5:5">
      <c r="E39" s="82" t="s">
        <v>282</v>
      </c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H9"/>
  <sheetViews>
    <sheetView workbookViewId="0">
      <pane ySplit="5" topLeftCell="A6" activePane="bottomLeft" state="frozen"/>
      <selection pane="bottomLeft" activeCell="F18" sqref="F18"/>
    </sheetView>
  </sheetViews>
  <sheetFormatPr defaultColWidth="10" defaultRowHeight="13.5"/>
  <cols>
    <col min="1" max="1" width="1.5" style="1" customWidth="1"/>
    <col min="2" max="4" width="6.125" style="1" customWidth="1"/>
    <col min="5" max="5" width="13.375" style="1" customWidth="1"/>
    <col min="6" max="6" width="41" style="1" customWidth="1"/>
    <col min="7" max="7" width="16.375" style="1" customWidth="1"/>
    <col min="8" max="8" width="1.5" style="1" customWidth="1"/>
    <col min="9" max="11" width="9.75" style="1" customWidth="1"/>
    <col min="12" max="16384" width="10" style="1"/>
  </cols>
  <sheetData>
    <row r="1" spans="1:8" ht="16.350000000000001" customHeight="1">
      <c r="A1" s="2"/>
      <c r="B1" s="133"/>
      <c r="C1" s="133"/>
      <c r="D1" s="133"/>
      <c r="E1" s="4"/>
      <c r="F1" s="4"/>
      <c r="G1" s="16" t="s">
        <v>240</v>
      </c>
      <c r="H1" s="7"/>
    </row>
    <row r="2" spans="1:8" ht="22.9" customHeight="1">
      <c r="A2" s="2"/>
      <c r="B2" s="131" t="s">
        <v>241</v>
      </c>
      <c r="C2" s="131"/>
      <c r="D2" s="131"/>
      <c r="E2" s="131"/>
      <c r="F2" s="131"/>
      <c r="G2" s="131"/>
      <c r="H2" s="7" t="s">
        <v>1</v>
      </c>
    </row>
    <row r="3" spans="1:8" ht="19.5" customHeight="1">
      <c r="A3" s="6"/>
      <c r="B3" s="132" t="s">
        <v>423</v>
      </c>
      <c r="C3" s="132"/>
      <c r="D3" s="132"/>
      <c r="E3" s="132"/>
      <c r="F3" s="132"/>
      <c r="G3" s="17" t="s">
        <v>3</v>
      </c>
      <c r="H3" s="18"/>
    </row>
    <row r="4" spans="1:8" ht="24.4" customHeight="1">
      <c r="A4" s="9"/>
      <c r="B4" s="127" t="s">
        <v>67</v>
      </c>
      <c r="C4" s="127"/>
      <c r="D4" s="127"/>
      <c r="E4" s="127" t="s">
        <v>68</v>
      </c>
      <c r="F4" s="127" t="s">
        <v>69</v>
      </c>
      <c r="G4" s="127" t="s">
        <v>242</v>
      </c>
      <c r="H4" s="19"/>
    </row>
    <row r="5" spans="1:8" ht="24.4" customHeight="1">
      <c r="A5" s="9"/>
      <c r="B5" s="8" t="s">
        <v>70</v>
      </c>
      <c r="C5" s="8" t="s">
        <v>71</v>
      </c>
      <c r="D5" s="8" t="s">
        <v>72</v>
      </c>
      <c r="E5" s="127"/>
      <c r="F5" s="127"/>
      <c r="G5" s="127"/>
      <c r="H5" s="20"/>
    </row>
    <row r="6" spans="1:8" ht="22.9" customHeight="1">
      <c r="A6" s="10"/>
      <c r="B6" s="8"/>
      <c r="C6" s="8"/>
      <c r="D6" s="8"/>
      <c r="E6" s="8"/>
      <c r="F6" s="8" t="s">
        <v>73</v>
      </c>
      <c r="G6" s="11">
        <v>15</v>
      </c>
      <c r="H6" s="21"/>
    </row>
    <row r="7" spans="1:8" ht="22.9" customHeight="1">
      <c r="A7" s="9"/>
      <c r="B7" s="86" t="s">
        <v>283</v>
      </c>
      <c r="C7" s="86" t="s">
        <v>273</v>
      </c>
      <c r="D7" s="86">
        <v>34</v>
      </c>
      <c r="E7" s="12">
        <v>652006</v>
      </c>
      <c r="F7" s="88" t="s">
        <v>298</v>
      </c>
      <c r="G7" s="13">
        <v>15</v>
      </c>
      <c r="H7" s="20"/>
    </row>
    <row r="8" spans="1:8" ht="22.9" customHeight="1">
      <c r="A8" s="9"/>
      <c r="B8" s="12"/>
      <c r="C8" s="12"/>
      <c r="D8" s="12"/>
      <c r="E8" s="12"/>
      <c r="F8" s="12"/>
      <c r="G8" s="13"/>
      <c r="H8" s="20"/>
    </row>
    <row r="9" spans="1:8" ht="9.75" customHeight="1">
      <c r="A9" s="14"/>
      <c r="B9" s="15"/>
      <c r="C9" s="15"/>
      <c r="D9" s="15"/>
      <c r="E9" s="15"/>
      <c r="F9" s="14"/>
      <c r="G9" s="14"/>
      <c r="H9" s="22"/>
    </row>
  </sheetData>
  <mergeCells count="7">
    <mergeCell ref="B1:D1"/>
    <mergeCell ref="B2:G2"/>
    <mergeCell ref="B3:F3"/>
    <mergeCell ref="B4:D4"/>
    <mergeCell ref="E4:E5"/>
    <mergeCell ref="F4:F5"/>
    <mergeCell ref="G4:G5"/>
  </mergeCells>
  <phoneticPr fontId="15" type="noConversion"/>
  <pageMargins left="0.75" right="0.75" top="0.270000010728836" bottom="0.270000010728836" header="0" footer="0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陈慧娟</cp:lastModifiedBy>
  <dcterms:created xsi:type="dcterms:W3CDTF">2022-01-26T08:18:00Z</dcterms:created>
  <dcterms:modified xsi:type="dcterms:W3CDTF">2022-07-19T04:38:11Z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