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 sheetId="1" r:id="rId1"/>
    <sheet name="SNLKSOQJ"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'[1]eqpmad2'!#REF!</definedName>
    <definedName name="aa">#REF!</definedName>
    <definedName name="aaa">#REF!</definedName>
    <definedName name="aiu_bottom">'[2]Financ. Overview'!#REF!</definedName>
    <definedName name="bb">#REF!</definedName>
    <definedName name="bbb">#REF!</definedName>
    <definedName name="bbbb">#REF!</definedName>
    <definedName name="bbbbb">#REF!</definedName>
    <definedName name="cc">#REF!</definedName>
    <definedName name="ccc">#REF!</definedName>
    <definedName name="dd">#REF!</definedName>
    <definedName name="ddd">'[3]Sheet3'!$A:$P</definedName>
    <definedName name="dddd">#REF!</definedName>
    <definedName name="Document_array" localSheetId="1">{"2012年第一季度进驻窗口自查评分表.xls","Sheet2"}</definedName>
    <definedName name="FRC">'[4]Main'!$C$9</definedName>
    <definedName name="hostfee">'[2]Financ. Overview'!$H$12</definedName>
    <definedName name="hraiu_bottom">'[2]Financ. Overview'!#REF!</definedName>
    <definedName name="hvac">'[2]Financ. Overview'!#REF!</definedName>
    <definedName name="HWSheet">1</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x_SMC">[0]!Prix_SMC</definedName>
    <definedName name="s_c_list">'[7]Toolbox'!$A$7:$H$969</definedName>
    <definedName name="SCG">'[8]G.1R-Shou COP Gf'!#REF!</definedName>
    <definedName name="sdlfee">'[2]Financ. Overview'!$H$13</definedName>
    <definedName name="solar_ratio">'[9]POWER ASSUMPTIONS'!$H$7</definedName>
    <definedName name="ss7fee">'[2]Financ. Overview'!$H$18</definedName>
    <definedName name="subsfee">'[2]Financ. Overview'!$H$14</definedName>
    <definedName name="toolbox">'[10]Toolbox'!$C$5:$T$1578</definedName>
    <definedName name="V5.1Fee">'[2]Financ. Overview'!$H$15</definedName>
    <definedName name="Z32_Cost_red">'[2]Financ. Overview'!#REF!</definedName>
  </definedNames>
  <calcPr fullCalcOnLoad="1"/>
</workbook>
</file>

<file path=xl/sharedStrings.xml><?xml version="1.0" encoding="utf-8"?>
<sst xmlns="http://schemas.openxmlformats.org/spreadsheetml/2006/main" count="1004" uniqueCount="391">
  <si>
    <t>2021年1-5月建设项目使用林地审核审批基本情况统计表</t>
  </si>
  <si>
    <t>填报科（室）：行政审批科</t>
  </si>
  <si>
    <t>单位：公顷、元、立方米、株</t>
  </si>
  <si>
    <t>序号</t>
  </si>
  <si>
    <t>项目单位</t>
  </si>
  <si>
    <t>项目名称</t>
  </si>
  <si>
    <t>项目批准单位及文号</t>
  </si>
  <si>
    <t>环评、水保、安评、交通等批准单位及文号</t>
  </si>
  <si>
    <t>征占用林地地点</t>
  </si>
  <si>
    <t>林地用途</t>
  </si>
  <si>
    <t>使用林地性质</t>
  </si>
  <si>
    <t>审批权限</t>
  </si>
  <si>
    <t>县级审核转报</t>
  </si>
  <si>
    <t>市级审核转报文件编号</t>
  </si>
  <si>
    <t>终审审批文件</t>
  </si>
  <si>
    <t>项目面积</t>
  </si>
  <si>
    <t>林地地类</t>
  </si>
  <si>
    <t>林地权属</t>
  </si>
  <si>
    <t>公益林</t>
  </si>
  <si>
    <t>商品林</t>
  </si>
  <si>
    <t>林地保护等级</t>
  </si>
  <si>
    <t>林地费用</t>
  </si>
  <si>
    <t>违法使用林地面积</t>
  </si>
  <si>
    <t>违法采伐林木蓄积</t>
  </si>
  <si>
    <t>林木消耗</t>
  </si>
  <si>
    <t>幼苗幼树</t>
  </si>
  <si>
    <t>是否涉及自然保护区、森林公园、湿地公园、风景名胜区林地</t>
  </si>
  <si>
    <t>备注</t>
  </si>
  <si>
    <t>名称</t>
  </si>
  <si>
    <t>代码</t>
  </si>
  <si>
    <t>县区</t>
  </si>
  <si>
    <t>转报文件编号</t>
  </si>
  <si>
    <t>文号</t>
  </si>
  <si>
    <t>审批时间</t>
  </si>
  <si>
    <t>有效期限（起止）</t>
  </si>
  <si>
    <t>合计</t>
  </si>
  <si>
    <t>其中：林地</t>
  </si>
  <si>
    <t>有林地</t>
  </si>
  <si>
    <t>疏林地</t>
  </si>
  <si>
    <t>灌木林地</t>
  </si>
  <si>
    <t>宜林地（其他林地）</t>
  </si>
  <si>
    <t>国有</t>
  </si>
  <si>
    <t>集体</t>
  </si>
  <si>
    <t>国家级</t>
  </si>
  <si>
    <t>省级</t>
  </si>
  <si>
    <t>其它</t>
  </si>
  <si>
    <t>其中：</t>
  </si>
  <si>
    <t>植被恢复费</t>
  </si>
  <si>
    <t>补偿费</t>
  </si>
  <si>
    <t>安置补助费</t>
  </si>
  <si>
    <t>蓄积</t>
  </si>
  <si>
    <t>出材</t>
  </si>
  <si>
    <t>株数</t>
  </si>
  <si>
    <t>永久</t>
  </si>
  <si>
    <t>临时</t>
  </si>
  <si>
    <t>一级</t>
  </si>
  <si>
    <t>二级</t>
  </si>
  <si>
    <t>重点商品林</t>
  </si>
  <si>
    <t>一般商品林</t>
  </si>
  <si>
    <t>三级</t>
  </si>
  <si>
    <t>四级</t>
  </si>
  <si>
    <t>林地</t>
  </si>
  <si>
    <t>林木</t>
  </si>
  <si>
    <t>其中：天然起源</t>
  </si>
  <si>
    <t>攀枝花市西区土地储备中心</t>
  </si>
  <si>
    <t>12510302570722179T</t>
  </si>
  <si>
    <t>攀枝花市2020年第10批城市建设用地</t>
  </si>
  <si>
    <t>攀枝花市西区人民政府 攀西府函【2020】96号</t>
  </si>
  <si>
    <t>无</t>
  </si>
  <si>
    <t>攀枝花市西区格里坪镇金桥村五组</t>
  </si>
  <si>
    <t>市政公用设施建设</t>
  </si>
  <si>
    <t>长期</t>
  </si>
  <si>
    <t>西区区</t>
  </si>
  <si>
    <t>攀西林【2020】71号</t>
  </si>
  <si>
    <t>攀林【2021】4号</t>
  </si>
  <si>
    <t>不涉及</t>
  </si>
  <si>
    <t>攀枝花市仁和区土地储备中心</t>
  </si>
  <si>
    <t>125103035727585035</t>
  </si>
  <si>
    <t>攀枝花市2020年第7批城市建设用地</t>
  </si>
  <si>
    <t>攀枝花市仁和区人民政府（攀仁府函【2020】233号）</t>
  </si>
  <si>
    <t>攀枝花市仁和区前进镇普达社区；大河中路街道办事处渡口社区；大龙潭乡拉鲊社区和裕民社区；大田镇片那立社区和平地村。</t>
  </si>
  <si>
    <t>仁和区</t>
  </si>
  <si>
    <t>攀仁林【2021】4号</t>
  </si>
  <si>
    <t>攀林【2021】12号</t>
  </si>
  <si>
    <t>四川公路桥梁建设集团有限公司</t>
  </si>
  <si>
    <t>9151000020181190XN</t>
  </si>
  <si>
    <t>G4216线宁南至攀枝花段高速公路ZCB1-18项目经理部5号弃土场、拌合站、施工队伍驻地等临建项目</t>
  </si>
  <si>
    <t>盐边县发展和改革局 川投资备【2020-510422-48-03-527318】FGQB-0485号</t>
  </si>
  <si>
    <t>盐边县红格镇金沙村大面山组</t>
  </si>
  <si>
    <t>4号搅拌合站、5号弃土场、施工队伍驻地建设</t>
  </si>
  <si>
    <t>市级</t>
  </si>
  <si>
    <t>盐边县</t>
  </si>
  <si>
    <t>盐边林许【2021】3号</t>
  </si>
  <si>
    <t>攀林地许临字【2021】第1号</t>
  </si>
  <si>
    <t>两年（2021/1/27-2023/1/26）</t>
  </si>
  <si>
    <t>攀枝花市盐边国有林保护局</t>
  </si>
  <si>
    <t>91510400204354329P</t>
  </si>
  <si>
    <t>盐边县柏林山森林草原防灭火道路（变更）</t>
  </si>
  <si>
    <t>盐边县林业局  盐边林函【2021】3号</t>
  </si>
  <si>
    <t>盐边县国胜乡民胜村（原盐边县森林经营所国胜作业区民胜林班）</t>
  </si>
  <si>
    <t>路基建设</t>
  </si>
  <si>
    <t xml:space="preserve"> 盐边林许【2021】4号</t>
  </si>
  <si>
    <t>攀林地许直字〔2021〕第1号</t>
  </si>
  <si>
    <t>2021/2/5</t>
  </si>
  <si>
    <t>2099/12/31</t>
  </si>
  <si>
    <t>长期和临时1个批文</t>
  </si>
  <si>
    <t>道路边坡、弃土场、施工便道建设</t>
  </si>
  <si>
    <t>两年（2021/2/5-2023/2/4）</t>
  </si>
  <si>
    <t>攀枝花市土地储备中心钒钛高新技术产业开发区分中心</t>
  </si>
  <si>
    <t>12510300590490483H</t>
  </si>
  <si>
    <t>攀枝花市2021年第3批次建设用地</t>
  </si>
  <si>
    <t>攀枝花市人民政府  攀府函【2021】5号</t>
  </si>
  <si>
    <t>仁和区金江镇立柯社区村民委员会五贵塘村民小组</t>
  </si>
  <si>
    <t>攀仁林【2021】11号</t>
  </si>
  <si>
    <t>攀林【2021】19号</t>
  </si>
  <si>
    <t>G4216线宁南至攀枝花段高速公路ZCB1-18标项目部橄榄坡施工便道、弃土场等临建项目</t>
  </si>
  <si>
    <t>盐边县发展和改革局 川投资备【2101-510422-04-01-714360】FGQB-0036号</t>
  </si>
  <si>
    <t>盐边县红格镇红格社区北街村民小组</t>
  </si>
  <si>
    <t>弃土场，施工便道路基，施工便道边坡。</t>
  </si>
  <si>
    <t>盐边林许【2021】5号</t>
  </si>
  <si>
    <t>攀林地许临字〔2021〕第2号</t>
  </si>
  <si>
    <t>2021/3/9</t>
  </si>
  <si>
    <t>两年（2021/3/9-2023/3/8）</t>
  </si>
  <si>
    <t>四川安宁铁钛股份有限公司</t>
  </si>
  <si>
    <t>91510400204604471T</t>
  </si>
  <si>
    <t>潘家田铁矿技改扩能项目（调整）配套扩帮治理区和临时通道工程</t>
  </si>
  <si>
    <t>米易县经济信息化和科学技术局 （川投资备【2020-510421-08-03-512617】JXQB-0164号）</t>
  </si>
  <si>
    <t>米易县撒莲镇回箐村7组</t>
  </si>
  <si>
    <t>边坡治理，施工道路。</t>
  </si>
  <si>
    <t>米易县</t>
  </si>
  <si>
    <t>米林【2021】36号</t>
  </si>
  <si>
    <t>攀林地许临字〔2021〕第3号</t>
  </si>
  <si>
    <t>攀枝花市仁和区万人勤养殖场</t>
  </si>
  <si>
    <t>92510411MA62T9XE79</t>
  </si>
  <si>
    <t>仁和区发展和改革局  川投资备【2020-510411-03-03-487464】FGQB-0354号</t>
  </si>
  <si>
    <t>仁和区布德镇老村子社区村民委员会阿陆枝村民小组</t>
  </si>
  <si>
    <t>管理用房、消毒间、物资仓库、畜禽有机物处置场、污水处理区、标准化猪舍区。</t>
  </si>
  <si>
    <t>攀仁林【2021】12号</t>
  </si>
  <si>
    <t>攀林【2021】22号</t>
  </si>
  <si>
    <t>该宗林地于2020年11月18日已转报，因省局限批和转报后未批先占，现重新上报。</t>
  </si>
  <si>
    <t>G4216线宁南至攀枝花段高速公路设计施工总承包ZCB1-16项目部棉花地大桥等桥墩施工便道和降坡处理等临建项目</t>
  </si>
  <si>
    <t>盐边县发展和改革局 川投资备【2101-510422-04-01-915466】FGQB-0025号</t>
  </si>
  <si>
    <t>盐边县森林经营所红格作业区1林班</t>
  </si>
  <si>
    <t>路基，边坡，降坡处理平台。</t>
  </si>
  <si>
    <t>盐边林许【2021】7号</t>
  </si>
  <si>
    <t>攀林地许临字〔2021〕第4号</t>
  </si>
  <si>
    <t>2021/4/14</t>
  </si>
  <si>
    <t>两年（2021/4/14-2023/4/13）</t>
  </si>
  <si>
    <t>米易县国有林场</t>
  </si>
  <si>
    <t>125103217566368424</t>
  </si>
  <si>
    <t>米易县国有林场回龙山至二田坡护林防火通道</t>
  </si>
  <si>
    <t>米易县林业局 米林发【2021】29号， 米易县人民政府 米府函【2020】101号</t>
  </si>
  <si>
    <t>米易县国有林场青山村作业区1林班、万碾沟村作业区1林班</t>
  </si>
  <si>
    <t>护林防火通道路基、边坡建设</t>
  </si>
  <si>
    <t>米林【2021】68号</t>
  </si>
  <si>
    <t>攀林地许直字〔2021〕第2号</t>
  </si>
  <si>
    <t>2021/4/18</t>
  </si>
  <si>
    <t>12</t>
  </si>
  <si>
    <t>米易县国有林场青山村作业区1林班、万碾沟村作业区2林班</t>
  </si>
  <si>
    <t>两年（2021/4/18-2023/4/17）</t>
  </si>
  <si>
    <t>13</t>
  </si>
  <si>
    <t>米易县国有林场菩萨岩至韩家坪子护林防火通道</t>
  </si>
  <si>
    <t>米易县林业局 米林发【2021】29号， 米易县人民政府 米府函【2020】102号</t>
  </si>
  <si>
    <t>米易县国有林场黄龙村作业区1林班</t>
  </si>
  <si>
    <t>米林【2021】70号</t>
  </si>
  <si>
    <t>攀林地许直字〔2021〕第3号</t>
  </si>
  <si>
    <t>14</t>
  </si>
  <si>
    <t>米易县林业局 米林发【2021】29号， 米易县人民政府 米府函【2020】103号</t>
  </si>
  <si>
    <t>15</t>
  </si>
  <si>
    <t>海塔梁子烂窑至青山森林防火通道项目</t>
  </si>
  <si>
    <t>米易县林业局 米林发【2021】29号， 米易县人民政府 米府函【2020】104号</t>
  </si>
  <si>
    <t>米易县国有林场顶针村作业区1林班，摩挲村作业区1林班，水塘村作业区1林班</t>
  </si>
  <si>
    <t>米林【2021】59号</t>
  </si>
  <si>
    <t>攀林地许直字〔2021〕第4号</t>
  </si>
  <si>
    <t>16</t>
  </si>
  <si>
    <t>米易县林业局 米林发【2021】29号， 米易县人民政府 米府函【2020】105号</t>
  </si>
  <si>
    <t>米易县国有林场顶针村作业区1林班，摩挲村作业区1林班，水塘村作业区2林班</t>
  </si>
  <si>
    <t>17</t>
  </si>
  <si>
    <t>李家湾梁子至烂坝垭口至海塔梁子森林防火通道项目</t>
  </si>
  <si>
    <t>米易县林业局 米林发【2021】29号， 米易县人民政府 米府函【2020】106号</t>
  </si>
  <si>
    <t>米易县国有林场顶针村作业区1林班</t>
  </si>
  <si>
    <t>米林【2021】60号</t>
  </si>
  <si>
    <t>攀林地许直字〔2021〕第5号</t>
  </si>
  <si>
    <t>18</t>
  </si>
  <si>
    <t>米易县林业局 米林发【2021】29号， 米易县人民政府 米府函【2020】107号</t>
  </si>
  <si>
    <t>19</t>
  </si>
  <si>
    <t>米易县国有林场海塔村1社南坝垭口至白沙坡至撮箕口至凉风凸护林防火通道项目建设项目</t>
  </si>
  <si>
    <t>米易县林业局 米林发【2021】29号， 米易县人民政府 米府函【2020】108号</t>
  </si>
  <si>
    <t>米易县国有林场顶针作业区一林班、海塔作业区一林班、摩挲作业区一林班</t>
  </si>
  <si>
    <t>米林【2021】58号</t>
  </si>
  <si>
    <t>攀林地许直字〔2021〕第6号</t>
  </si>
  <si>
    <t>20</t>
  </si>
  <si>
    <t>米易县林业局 米林发【2021】29号， 米易县人民政府 米府函【2020】109号</t>
  </si>
  <si>
    <t>21</t>
  </si>
  <si>
    <t>米易县国有林场尖山至茶坊护林防火通道</t>
  </si>
  <si>
    <t>米易县林业局 米林发【2021】29号， 米易县人民政府 米府函【2020】110号</t>
  </si>
  <si>
    <t>米易县国有林场路发村作业区一林班</t>
  </si>
  <si>
    <t>米林【2021】67号</t>
  </si>
  <si>
    <t>攀林地许直字〔2021〕第7号</t>
  </si>
  <si>
    <t>22</t>
  </si>
  <si>
    <t>米易县林业局 米林发【2021】29号， 米易县人民政府 米府函【2020】111号</t>
  </si>
  <si>
    <t>23</t>
  </si>
  <si>
    <t>米易县国有林场大板桥至童家屋基护林防火通道</t>
  </si>
  <si>
    <t>米易县林业局 米林发【2021】29号， 米易县人民政府 米府函【2020】112号</t>
  </si>
  <si>
    <t>米易县国有林场路发村作业区一林班、护林村作业区一林班</t>
  </si>
  <si>
    <t>米林【2021】65号</t>
  </si>
  <si>
    <t>攀林地许直字〔2021〕第8号</t>
  </si>
  <si>
    <t>24</t>
  </si>
  <si>
    <t>米易县林业局 米林发【2021】29号， 米易县人民政府 米府函【2020】113号</t>
  </si>
  <si>
    <t>25</t>
  </si>
  <si>
    <t>米易县国有林场赵荣军家屋基至韩家湾梁子护林防火通道建设项目</t>
  </si>
  <si>
    <t>米易县林业局 米林发【2021】29号， 米易县人民政府 米府函【2020】114号</t>
  </si>
  <si>
    <t>米易县国有林场平阳村作业区一林班</t>
  </si>
  <si>
    <t>米林【2021】61号</t>
  </si>
  <si>
    <t>攀林地许直字〔2021〕第9号</t>
  </si>
  <si>
    <t>26</t>
  </si>
  <si>
    <t>米易县林业局 米林发【2021】29号， 米易县人民政府 米府函【2020】115号</t>
  </si>
  <si>
    <t>27</t>
  </si>
  <si>
    <t>米易县国有林场黄泥堡至大凹子护林防火通道</t>
  </si>
  <si>
    <t>米易县林业局 米林发【2021】29号， 米易县人民政府 米府函【2020】116号</t>
  </si>
  <si>
    <t>米林【2021】56号</t>
  </si>
  <si>
    <t>攀林地许直字〔2021〕第10号</t>
  </si>
  <si>
    <t>28</t>
  </si>
  <si>
    <t>米易县林业局 米林发【2021】29号， 米易县人民政府 米府函【2020】117号</t>
  </si>
  <si>
    <t>29</t>
  </si>
  <si>
    <t>米易县国有林场鲁家河坝至石门坎护林防火通道</t>
  </si>
  <si>
    <t>米易县林业局 米林发【2021】29号， 米易县人民政府 米府函【2020】118号</t>
  </si>
  <si>
    <t>米易县国有林场黄龙村作业区一林班、米易县国有林场青山村作业区一林班</t>
  </si>
  <si>
    <t>米林【2021】69号</t>
  </si>
  <si>
    <t>攀林地许直字〔2021〕第11号</t>
  </si>
  <si>
    <t>30</t>
  </si>
  <si>
    <t>米易县林业局 米林发【2021】29号， 米易县人民政府 米府函【2020】119号</t>
  </si>
  <si>
    <t>31</t>
  </si>
  <si>
    <t>米易县国有林场丁家坪至大虫坝护林防火通道</t>
  </si>
  <si>
    <t>米易县林业局 米林发【2021】29号， 米易县人民政府 米府函【2020】120号</t>
  </si>
  <si>
    <t>米易县国有林场青山村作业区一林班</t>
  </si>
  <si>
    <t>米林【2021】66号</t>
  </si>
  <si>
    <t>攀林地许直字〔2021〕第12号</t>
  </si>
  <si>
    <t>32</t>
  </si>
  <si>
    <t>米易县林业局 米林发【2021】29号， 米易县人民政府 米府函【2020】121号</t>
  </si>
  <si>
    <t>33</t>
  </si>
  <si>
    <t>米易县国有林场攀莲镇青皮村谭家山至康家箐护林防火道路</t>
  </si>
  <si>
    <t>米易县国有林场青皮村作业区1林班</t>
  </si>
  <si>
    <t>米林【2021】64号</t>
  </si>
  <si>
    <t>攀林地许直字〔2021〕第13号</t>
  </si>
  <si>
    <t>2021/4/23</t>
  </si>
  <si>
    <t>34</t>
  </si>
  <si>
    <t>两年（2021/4/23-2023/4/22）</t>
  </si>
  <si>
    <t>35</t>
  </si>
  <si>
    <t>米易县国有林场攀莲镇二中操场至如来藏寺护林防火道路</t>
  </si>
  <si>
    <t>米易县国有林场柳溪村作业区1林班</t>
  </si>
  <si>
    <t>米林【2021】63号</t>
  </si>
  <si>
    <t>攀林地许直字〔2021〕第14号</t>
  </si>
  <si>
    <t>36</t>
  </si>
  <si>
    <t>37</t>
  </si>
  <si>
    <t>米易县攀莲镇双沟村松坪子至云家屋基护林防火道路项目</t>
  </si>
  <si>
    <t>米易县人民政府 米府函【2020】101号，米易县林业局 米林发【2021】29号</t>
  </si>
  <si>
    <t>米易县国有林场双沟村作业区1林班</t>
  </si>
  <si>
    <t>米林【2021】57号</t>
  </si>
  <si>
    <t>攀林地许直字〔2021〕第15号</t>
  </si>
  <si>
    <t>2021/4/25</t>
  </si>
  <si>
    <t>38</t>
  </si>
  <si>
    <t>两年（2021/4/25-2023/4/24）</t>
  </si>
  <si>
    <t>39</t>
  </si>
  <si>
    <t>米易县攀莲镇柳溪村牟家湾至麻坪子护林防火道路项目</t>
  </si>
  <si>
    <t>米林【2021】62号</t>
  </si>
  <si>
    <t>攀林地许直字〔2021〕第16号</t>
  </si>
  <si>
    <t>40</t>
  </si>
  <si>
    <t>41</t>
  </si>
  <si>
    <t>攀枝花市普威国有林保护局</t>
  </si>
  <si>
    <t>915104212046006577</t>
  </si>
  <si>
    <t>米易县白马镇青山水库至12社灯草坪森林防火道路</t>
  </si>
  <si>
    <t>攀枝花市林业局 攀林发【2021】9号  米易县人民政府 米府函【2020】101号</t>
  </si>
  <si>
    <t>攀枝花市普威国有林保护局普威林场第六作业区</t>
  </si>
  <si>
    <t>米林【2021】25号</t>
  </si>
  <si>
    <t>攀林地许直字〔2021〕第18号</t>
  </si>
  <si>
    <t>2021/5/14</t>
  </si>
  <si>
    <t>42</t>
  </si>
  <si>
    <t>两年（2021/5/14-2023/5/13）</t>
  </si>
  <si>
    <t>43</t>
  </si>
  <si>
    <t>米易县撒莲镇海塔村1、3、5、6社指挥部至毛坪子至三哥庄至天鹅抱蛋护林防火通道</t>
  </si>
  <si>
    <t>攀枝花市普威国有林保护局楠木河林场四作业区1林班、八作业区1林班</t>
  </si>
  <si>
    <t>米林【2021】29号</t>
  </si>
  <si>
    <t>攀林地许直字〔2021〕第19号</t>
  </si>
  <si>
    <t>44</t>
  </si>
  <si>
    <t>45</t>
  </si>
  <si>
    <t>米易县草场镇大堡至毛茹厂梁子护林防火通道</t>
  </si>
  <si>
    <t>攀枝花市普威国有林保护局普威林场八作业区1林班</t>
  </si>
  <si>
    <t>米林【2021】27号</t>
  </si>
  <si>
    <t>攀林地许直字〔2021〕第20号</t>
  </si>
  <si>
    <t>46</t>
  </si>
  <si>
    <t>47</t>
  </si>
  <si>
    <t>米易县草场镇大田堡至曾家垭口护林防火通道</t>
  </si>
  <si>
    <t>米林【2021】28号</t>
  </si>
  <si>
    <t>攀林地许直字〔2021〕第21号</t>
  </si>
  <si>
    <t>48</t>
  </si>
  <si>
    <t>49</t>
  </si>
  <si>
    <t>老胜利乡至仰天窝森林草原防灭火专用道路</t>
  </si>
  <si>
    <t>四川省林业和草原局 四川省交通运输厅 川林规函【2020】901号，攀枝花市林业局 攀林发【2021】31号</t>
  </si>
  <si>
    <t>攀枝花市普威国有林保护局滩脚林场第三、第五作业区</t>
  </si>
  <si>
    <t>护林防火通道路基（路面、路肩、边沟、临时停车和集合点）、边坡建设</t>
  </si>
  <si>
    <t>米林【2021】89号</t>
  </si>
  <si>
    <t>攀林地许直字〔2021〕第22号</t>
  </si>
  <si>
    <t>2021/5/17</t>
  </si>
  <si>
    <t>50</t>
  </si>
  <si>
    <t>两年（2021/5/17-2023/5/16）</t>
  </si>
  <si>
    <t>51</t>
  </si>
  <si>
    <t>攀枝花鼎兴水泥制品有限责任公司</t>
  </si>
  <si>
    <t>91510400772976126B</t>
  </si>
  <si>
    <t>年产5万根水泥电杆生产线搬迁项目</t>
  </si>
  <si>
    <t>花市仁和区经济信息化和科学技术局 川投资备【2103-510411-07-02-313382】JXQB-0169号</t>
  </si>
  <si>
    <t>攀枝花市仁和区前进镇田房箐社区居民委员会</t>
  </si>
  <si>
    <t>加工厂房、办公及生活区</t>
  </si>
  <si>
    <t>攀仁林【2021】30号</t>
  </si>
  <si>
    <t>攀林【2021】39号</t>
  </si>
  <si>
    <t>6.9912</t>
  </si>
  <si>
    <t>52</t>
  </si>
  <si>
    <t>攀枝花市花城投资有限责任公司</t>
  </si>
  <si>
    <t>91510400588355688E</t>
  </si>
  <si>
    <t>花城新区干鑫路及阳光大道边坡治理工程</t>
  </si>
  <si>
    <t>仁和区发展和改革局 川投资备【2020-510411-78-03-528-448】FGQB-0664号</t>
  </si>
  <si>
    <t>攀枝花市仁和区大河中路街道办事处渡口社区巴斯箐组</t>
  </si>
  <si>
    <t>边坡治理、排洪沟</t>
  </si>
  <si>
    <t>攀仁林【2021】28号</t>
  </si>
  <si>
    <t>攀林【2021】40号</t>
  </si>
  <si>
    <t>69.1788</t>
  </si>
  <si>
    <t>53</t>
  </si>
  <si>
    <t>攀枝花市仁和区大龙潭彝族乡人民政府</t>
  </si>
  <si>
    <t>11510303MB0W986097</t>
  </si>
  <si>
    <t>金沙江乌东德水电站移民安置实施阶段四川省攀枝花市仁和区棉花地、命卡安置点外部供水工程</t>
  </si>
  <si>
    <t>攀枝花市人民政府 川府函【2014】211号</t>
  </si>
  <si>
    <t>攀枝花市仁和区大龙潭乡俗民社区村民委员会大神庙村民小组、和平村民小组</t>
  </si>
  <si>
    <t>净水厂，取水、输水管道，进厂道路（路基、边坡）</t>
  </si>
  <si>
    <t>攀仁林【2021】31号</t>
  </si>
  <si>
    <t>攀林【2021】41号</t>
  </si>
  <si>
    <t>4.1544</t>
  </si>
  <si>
    <t>54</t>
  </si>
  <si>
    <t>武骏（攀枝花）光能有限公司</t>
  </si>
  <si>
    <t>91510400MA6B6NPG3C</t>
  </si>
  <si>
    <t>年产8GW光伏封装材料及制品项目</t>
  </si>
  <si>
    <t>攀枝花市发展和改革委员会 川投资备[2103-510400-04-01-486022]FGQB-0008号</t>
  </si>
  <si>
    <t>攀枝花市仁和区金江镇鱼塘村上鱼塘组</t>
  </si>
  <si>
    <t>成品仓库、公用工程设、均化库、烟气处理系统、原料车间、组件车间</t>
  </si>
  <si>
    <t>攀仁林【2021】36号</t>
  </si>
  <si>
    <t>攀林【2021】42号</t>
  </si>
  <si>
    <t>232.3996</t>
  </si>
  <si>
    <t>55</t>
  </si>
  <si>
    <t>攀枝花市强制隔离戒毒所</t>
  </si>
  <si>
    <t>125103004509607117</t>
  </si>
  <si>
    <t>攀枝花市强制隔离戒毒所建设项目</t>
  </si>
  <si>
    <t>攀枝花市发展和改革委员会  攀发改函【2018】38号、 攀发改函【2020】155号</t>
  </si>
  <si>
    <t>攀枝花市仁和区仁和镇弯庄居委会棉沙湾组</t>
  </si>
  <si>
    <t>行政管理区、戒毒管理区、室外场地、其他辅助用地</t>
  </si>
  <si>
    <t>攀仁林【2021】35号</t>
  </si>
  <si>
    <t>攀林【2021】43号</t>
  </si>
  <si>
    <t>88.9212</t>
  </si>
  <si>
    <t>灌木林地6.8784公顷（未成林造林地6.8784公顷）</t>
  </si>
  <si>
    <t>56</t>
  </si>
  <si>
    <t>烂坝山尾矿库豹子沟安全行洪工程</t>
  </si>
  <si>
    <t>米易县经济信息化和科学技术局 川投资备【2104-510421-07-02-394533】JXQB-0053号</t>
  </si>
  <si>
    <t>米易县撒莲镇湾崃村15组、17组</t>
  </si>
  <si>
    <t>尾矿浆淹没区、阶梯式导流槽、临时施工场地</t>
  </si>
  <si>
    <t>米林【2021】93号</t>
  </si>
  <si>
    <t>攀林地许临字〔2021〕第5号</t>
  </si>
  <si>
    <t>2021/5/30</t>
  </si>
  <si>
    <t>两年（2021/5/30-2023/5/29）</t>
  </si>
  <si>
    <t>90.9096</t>
  </si>
  <si>
    <t>57</t>
  </si>
  <si>
    <t>攀枝花市仁和区张开祥家庭农场生猪养殖场</t>
  </si>
  <si>
    <t>92510411MAACGXP29N</t>
  </si>
  <si>
    <t>仁和区发展和改革局  川投资备【2103-510411-04-01-853903】FGQB-0170号</t>
  </si>
  <si>
    <t>仁和区平地镇白拉古村糥巴沟组</t>
  </si>
  <si>
    <t>标准化猪舍区、管理用房、消毒室、物资仓库、污水处理区</t>
  </si>
  <si>
    <t>攀仁林【2021】39号</t>
  </si>
  <si>
    <t>攀林【2021】46号</t>
  </si>
  <si>
    <t>制表：张俊</t>
  </si>
  <si>
    <t>审核：吴彬</t>
  </si>
  <si>
    <t>时间：2021年6月1日</t>
  </si>
  <si>
    <t>Sheet2</t>
  </si>
  <si>
    <t>2012年第一季度进驻窗口自查评分表.xls</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</si>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</sst>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yy\.mm\.dd"/>
    <numFmt numFmtId="178" formatCode="_-&quot;$&quot;\ * #,##0_-;_-&quot;$&quot;\ * #,##0\-;_-&quot;$&quot;\ * &quot;-&quot;_-;_-@_-"/>
    <numFmt numFmtId="179" formatCode="&quot;$&quot;#,##0_);[Red]\(&quot;$&quot;#,##0\)"/>
    <numFmt numFmtId="180" formatCode="#\ ??/??"/>
    <numFmt numFmtId="181" formatCode="&quot;$&quot;\ #,##0.00_-;[Red]&quot;$&quot;\ #,##0.00\-"/>
    <numFmt numFmtId="182" formatCode="_-&quot;$&quot;\ * #,##0.00_-;_-&quot;$&quot;\ * #,##0.00\-;_-&quot;$&quot;\ * &quot;-&quot;??_-;_-@_-"/>
    <numFmt numFmtId="183" formatCode="_(&quot;$&quot;* #,##0.00_);_(&quot;$&quot;* \(#,##0.00\);_(&quot;$&quot;* &quot;-&quot;??_);_(@_)"/>
    <numFmt numFmtId="184" formatCode="\$#,##0;\(\$#,##0\)"/>
    <numFmt numFmtId="185" formatCode="_-* #,##0_-;\-* #,##0_-;_-* &quot;-&quot;_-;_-@_-"/>
    <numFmt numFmtId="186" formatCode="#,##0;\(#,##0\)"/>
    <numFmt numFmtId="187" formatCode="_-* #,##0.00_-;\-* #,##0.00_-;_-* &quot;-&quot;??_-;_-@_-"/>
    <numFmt numFmtId="188" formatCode="\$#,##0.00;\(\$#,##0.00\)"/>
    <numFmt numFmtId="189" formatCode="&quot;$&quot;#,##0.00_);[Red]\(&quot;$&quot;#,##0.00\)"/>
    <numFmt numFmtId="190" formatCode="&quot;$&quot;\ #,##0_-;[Red]&quot;$&quot;\ #,##0\-"/>
    <numFmt numFmtId="191" formatCode="_(&quot;$&quot;* #,##0_);_(&quot;$&quot;* \(#,##0\);_(&quot;$&quot;* &quot;-&quot;_);_(@_)"/>
    <numFmt numFmtId="192" formatCode="0_);[Red]\(0\)"/>
    <numFmt numFmtId="193" formatCode="0.0000_ "/>
    <numFmt numFmtId="194" formatCode="0.0_);[Red]\(0.0\)"/>
    <numFmt numFmtId="195" formatCode="0.00_);[Red]\(0.00\)"/>
    <numFmt numFmtId="196" formatCode="0.0_ "/>
  </numFmts>
  <fonts count="60">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8"/>
      <color indexed="8"/>
      <name val="宋体"/>
      <family val="0"/>
    </font>
    <font>
      <sz val="12"/>
      <color indexed="8"/>
      <name val="宋体"/>
      <family val="0"/>
    </font>
    <font>
      <b/>
      <sz val="20"/>
      <color indexed="8"/>
      <name val="宋体"/>
      <family val="0"/>
    </font>
    <font>
      <sz val="9"/>
      <color indexed="8"/>
      <name val="宋体"/>
      <family val="0"/>
    </font>
    <font>
      <sz val="10"/>
      <color indexed="8"/>
      <name val="宋体"/>
      <family val="0"/>
    </font>
    <font>
      <sz val="8"/>
      <name val="宋体"/>
      <family val="0"/>
    </font>
    <font>
      <sz val="9"/>
      <name val="宋体"/>
      <family val="0"/>
    </font>
    <font>
      <sz val="11"/>
      <color indexed="62"/>
      <name val="宋体"/>
      <family val="0"/>
    </font>
    <font>
      <sz val="11"/>
      <color indexed="9"/>
      <name val="宋体"/>
      <family val="0"/>
    </font>
    <font>
      <sz val="12"/>
      <color indexed="9"/>
      <name val="Helv"/>
      <family val="2"/>
    </font>
    <font>
      <sz val="12"/>
      <color indexed="9"/>
      <name val="宋体"/>
      <family val="0"/>
    </font>
    <font>
      <b/>
      <sz val="10"/>
      <name val="Tms Rmn"/>
      <family val="1"/>
    </font>
    <font>
      <sz val="12"/>
      <color indexed="16"/>
      <name val="宋体"/>
      <family val="0"/>
    </font>
    <font>
      <sz val="11"/>
      <color indexed="8"/>
      <name val="宋体"/>
      <family val="0"/>
    </font>
    <font>
      <sz val="8"/>
      <name val="Times New Roman"/>
      <family val="1"/>
    </font>
    <font>
      <sz val="12"/>
      <name val="Times New Roman"/>
      <family val="1"/>
    </font>
    <font>
      <sz val="10"/>
      <name val="Helv"/>
      <family val="2"/>
    </font>
    <font>
      <sz val="11"/>
      <color indexed="60"/>
      <name val="宋体"/>
      <family val="0"/>
    </font>
    <font>
      <sz val="11"/>
      <color indexed="20"/>
      <name val="宋体"/>
      <family val="0"/>
    </font>
    <font>
      <u val="single"/>
      <sz val="12"/>
      <color indexed="12"/>
      <name val="宋体"/>
      <family val="0"/>
    </font>
    <font>
      <b/>
      <sz val="11"/>
      <color indexed="52"/>
      <name val="宋体"/>
      <family val="0"/>
    </font>
    <font>
      <u val="single"/>
      <sz val="12"/>
      <color indexed="36"/>
      <name val="宋体"/>
      <family val="0"/>
    </font>
    <font>
      <b/>
      <sz val="11"/>
      <color indexed="56"/>
      <name val="宋体"/>
      <family val="0"/>
    </font>
    <font>
      <sz val="11"/>
      <color indexed="10"/>
      <name val="宋体"/>
      <family val="0"/>
    </font>
    <font>
      <sz val="10"/>
      <name val="Geneva"/>
      <family val="2"/>
    </font>
    <font>
      <b/>
      <sz val="18"/>
      <color indexed="56"/>
      <name val="宋体"/>
      <family val="0"/>
    </font>
    <font>
      <b/>
      <sz val="9"/>
      <name val="Arial"/>
      <family val="2"/>
    </font>
    <font>
      <i/>
      <sz val="11"/>
      <color indexed="23"/>
      <name val="宋体"/>
      <family val="0"/>
    </font>
    <font>
      <b/>
      <sz val="15"/>
      <color indexed="56"/>
      <name val="宋体"/>
      <family val="0"/>
    </font>
    <font>
      <sz val="11"/>
      <color indexed="17"/>
      <name val="宋体"/>
      <family val="0"/>
    </font>
    <font>
      <b/>
      <sz val="13"/>
      <color indexed="56"/>
      <name val="宋体"/>
      <family val="0"/>
    </font>
    <font>
      <b/>
      <sz val="11"/>
      <color indexed="63"/>
      <name val="宋体"/>
      <family val="0"/>
    </font>
    <font>
      <b/>
      <sz val="11"/>
      <color indexed="8"/>
      <name val="宋体"/>
      <family val="0"/>
    </font>
    <font>
      <b/>
      <sz val="11"/>
      <color indexed="9"/>
      <name val="宋体"/>
      <family val="0"/>
    </font>
    <font>
      <sz val="11"/>
      <color indexed="52"/>
      <name val="宋体"/>
      <family val="0"/>
    </font>
    <font>
      <sz val="10"/>
      <name val="Times New Roman"/>
      <family val="1"/>
    </font>
    <font>
      <b/>
      <sz val="10"/>
      <name val="MS Sans Serif"/>
      <family val="2"/>
    </font>
    <font>
      <sz val="12"/>
      <color indexed="17"/>
      <name val="宋体"/>
      <family val="0"/>
    </font>
    <font>
      <sz val="10"/>
      <name val="MS Sans Serif"/>
      <family val="2"/>
    </font>
    <font>
      <sz val="8"/>
      <name val="Arial"/>
      <family val="2"/>
    </font>
    <font>
      <b/>
      <sz val="12"/>
      <name val="Arial"/>
      <family val="2"/>
    </font>
    <font>
      <sz val="12"/>
      <name val="Helv"/>
      <family val="2"/>
    </font>
    <font>
      <b/>
      <sz val="10"/>
      <name val="Arial"/>
      <family val="2"/>
    </font>
    <font>
      <sz val="7"/>
      <name val="Small Fonts"/>
      <family val="2"/>
    </font>
    <font>
      <b/>
      <sz val="12"/>
      <color indexed="8"/>
      <name val="宋体"/>
      <family val="0"/>
    </font>
    <font>
      <sz val="10"/>
      <color indexed="8"/>
      <name val="MS Sans Serif"/>
      <family val="2"/>
    </font>
    <font>
      <b/>
      <sz val="14"/>
      <name val="楷体"/>
      <family val="3"/>
    </font>
    <font>
      <b/>
      <sz val="18"/>
      <color indexed="62"/>
      <name val="宋体"/>
      <family val="0"/>
    </font>
    <font>
      <sz val="10"/>
      <name val="楷体"/>
      <family val="3"/>
    </font>
    <font>
      <sz val="8"/>
      <color theme="1"/>
      <name val="宋体"/>
      <family val="0"/>
    </font>
    <font>
      <sz val="12"/>
      <color theme="1"/>
      <name val="宋体"/>
      <family val="0"/>
    </font>
    <font>
      <b/>
      <sz val="20"/>
      <color theme="1"/>
      <name val="宋体"/>
      <family val="0"/>
    </font>
    <font>
      <sz val="10"/>
      <color theme="1"/>
      <name val="宋体"/>
      <family val="0"/>
    </font>
    <font>
      <sz val="9"/>
      <color theme="1"/>
      <name val="宋体"/>
      <family val="0"/>
    </font>
  </fonts>
  <fills count="4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4"/>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4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color indexed="63"/>
      </top>
      <bottom style="thin"/>
    </border>
    <border>
      <left style="thin"/>
      <right style="medium"/>
      <top style="thin"/>
      <bottom style="thin"/>
    </border>
  </borders>
  <cellStyleXfs count="1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13" fillId="4" borderId="1" applyNumberFormat="0" applyAlignment="0" applyProtection="0"/>
    <xf numFmtId="0" fontId="20" fillId="0" borderId="0">
      <alignment horizontal="center" wrapText="1"/>
      <protection locked="0"/>
    </xf>
    <xf numFmtId="41" fontId="0" fillId="0" borderId="0" applyFont="0" applyFill="0" applyBorder="0" applyAlignment="0" applyProtection="0"/>
    <xf numFmtId="0" fontId="7" fillId="5" borderId="0" applyNumberFormat="0" applyBorder="0" applyAlignment="0" applyProtection="0"/>
    <xf numFmtId="0" fontId="19" fillId="6" borderId="0" applyNumberFormat="0" applyBorder="0" applyAlignment="0" applyProtection="0"/>
    <xf numFmtId="0" fontId="24" fillId="7" borderId="0" applyNumberFormat="0" applyBorder="0" applyAlignment="0" applyProtection="0"/>
    <xf numFmtId="43" fontId="0" fillId="0" borderId="0" applyFont="0" applyFill="0" applyBorder="0" applyAlignment="0" applyProtection="0"/>
    <xf numFmtId="0" fontId="25" fillId="0" borderId="0" applyNumberFormat="0" applyFill="0" applyBorder="0" applyAlignment="0" applyProtection="0"/>
    <xf numFmtId="177" fontId="2" fillId="0" borderId="2" applyFill="0" applyProtection="0">
      <alignment horizontal="right"/>
    </xf>
    <xf numFmtId="0" fontId="16" fillId="8" borderId="0" applyNumberFormat="0" applyBorder="0" applyAlignment="0" applyProtection="0"/>
    <xf numFmtId="0" fontId="14" fillId="6"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9" fillId="9" borderId="3" applyNumberFormat="0" applyFont="0" applyAlignment="0" applyProtection="0"/>
    <xf numFmtId="0" fontId="0" fillId="0" borderId="0">
      <alignment vertical="center"/>
      <protection/>
    </xf>
    <xf numFmtId="0" fontId="21" fillId="0" borderId="0">
      <alignment/>
      <protection/>
    </xf>
    <xf numFmtId="0" fontId="22" fillId="0" borderId="0">
      <alignment/>
      <protection/>
    </xf>
    <xf numFmtId="0" fontId="14" fillId="10"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 fillId="0" borderId="0">
      <alignment/>
      <protection/>
    </xf>
    <xf numFmtId="0" fontId="31" fillId="0" borderId="0" applyNumberFormat="0" applyFill="0" applyBorder="0" applyAlignment="0" applyProtection="0"/>
    <xf numFmtId="0" fontId="30" fillId="0" borderId="0">
      <alignment/>
      <protection/>
    </xf>
    <xf numFmtId="0" fontId="33" fillId="0" borderId="0" applyNumberFormat="0" applyFill="0" applyBorder="0" applyAlignment="0" applyProtection="0"/>
    <xf numFmtId="0" fontId="22" fillId="0" borderId="0">
      <alignment/>
      <protection locked="0"/>
    </xf>
    <xf numFmtId="0" fontId="34" fillId="0" borderId="4" applyNumberFormat="0" applyFill="0" applyAlignment="0" applyProtection="0"/>
    <xf numFmtId="0" fontId="36" fillId="0" borderId="5" applyNumberFormat="0" applyFill="0" applyAlignment="0" applyProtection="0"/>
    <xf numFmtId="0" fontId="21" fillId="0" borderId="0">
      <alignment/>
      <protection/>
    </xf>
    <xf numFmtId="0" fontId="14" fillId="11" borderId="0" applyNumberFormat="0" applyBorder="0" applyAlignment="0" applyProtection="0"/>
    <xf numFmtId="0" fontId="16" fillId="12" borderId="0" applyNumberFormat="0" applyBorder="0" applyAlignment="0" applyProtection="0"/>
    <xf numFmtId="0" fontId="28" fillId="0" borderId="6" applyNumberFormat="0" applyFill="0" applyAlignment="0" applyProtection="0"/>
    <xf numFmtId="0" fontId="14" fillId="13" borderId="0" applyNumberFormat="0" applyBorder="0" applyAlignment="0" applyProtection="0"/>
    <xf numFmtId="0" fontId="37" fillId="5" borderId="7" applyNumberFormat="0" applyAlignment="0" applyProtection="0"/>
    <xf numFmtId="0" fontId="26" fillId="5" borderId="1" applyNumberFormat="0" applyAlignment="0" applyProtection="0"/>
    <xf numFmtId="0" fontId="39" fillId="8" borderId="8" applyNumberFormat="0" applyAlignment="0" applyProtection="0"/>
    <xf numFmtId="0" fontId="19" fillId="4" borderId="0" applyNumberFormat="0" applyBorder="0" applyAlignment="0" applyProtection="0"/>
    <xf numFmtId="0" fontId="14" fillId="14" borderId="0" applyNumberFormat="0" applyBorder="0" applyAlignment="0" applyProtection="0"/>
    <xf numFmtId="0" fontId="40" fillId="0" borderId="9" applyNumberFormat="0" applyFill="0" applyAlignment="0" applyProtection="0"/>
    <xf numFmtId="0" fontId="38" fillId="0" borderId="10" applyNumberFormat="0" applyFill="0" applyAlignment="0" applyProtection="0"/>
    <xf numFmtId="0" fontId="35" fillId="3" borderId="0" applyNumberFormat="0" applyBorder="0" applyAlignment="0" applyProtection="0"/>
    <xf numFmtId="0" fontId="23" fillId="15" borderId="0" applyNumberFormat="0" applyBorder="0" applyAlignment="0" applyProtection="0"/>
    <xf numFmtId="0" fontId="19" fillId="16" borderId="0" applyNumberFormat="0" applyBorder="0" applyAlignment="0" applyProtection="0"/>
    <xf numFmtId="0" fontId="1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0" fillId="0" borderId="0" applyNumberFormat="0" applyFont="0" applyFill="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4" fillId="22" borderId="0" applyNumberFormat="0" applyBorder="0" applyAlignment="0" applyProtection="0"/>
    <xf numFmtId="0" fontId="19"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22" fillId="0" borderId="0">
      <alignment/>
      <protection/>
    </xf>
    <xf numFmtId="0" fontId="19" fillId="24" borderId="0" applyNumberFormat="0" applyBorder="0" applyAlignment="0" applyProtection="0"/>
    <xf numFmtId="0" fontId="21" fillId="0" borderId="0">
      <alignment/>
      <protection/>
    </xf>
    <xf numFmtId="0" fontId="14" fillId="25" borderId="0" applyNumberFormat="0" applyBorder="0" applyAlignment="0" applyProtection="0"/>
    <xf numFmtId="0" fontId="0" fillId="0" borderId="0">
      <alignment vertical="center"/>
      <protection/>
    </xf>
    <xf numFmtId="0" fontId="21" fillId="0" borderId="0">
      <alignment/>
      <protection/>
    </xf>
    <xf numFmtId="0" fontId="2" fillId="0" borderId="0">
      <alignment/>
      <protection/>
    </xf>
    <xf numFmtId="0" fontId="7" fillId="9" borderId="0" applyNumberFormat="0" applyBorder="0" applyAlignment="0" applyProtection="0"/>
    <xf numFmtId="49" fontId="0" fillId="0" borderId="0" applyFont="0" applyFill="0" applyBorder="0" applyAlignment="0" applyProtection="0"/>
    <xf numFmtId="0" fontId="21" fillId="0" borderId="0">
      <alignment/>
      <protection/>
    </xf>
    <xf numFmtId="0" fontId="21" fillId="0" borderId="0">
      <alignment/>
      <protection/>
    </xf>
    <xf numFmtId="0" fontId="7" fillId="16" borderId="0" applyNumberFormat="0" applyBorder="0" applyAlignment="0" applyProtection="0"/>
    <xf numFmtId="0" fontId="30" fillId="0" borderId="0">
      <alignment/>
      <protection/>
    </xf>
    <xf numFmtId="0" fontId="16" fillId="2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6" fillId="19"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8" borderId="0" applyNumberFormat="0" applyBorder="0" applyAlignment="0" applyProtection="0"/>
    <xf numFmtId="0" fontId="0" fillId="0" borderId="0" applyFont="0" applyFill="0" applyBorder="0" applyAlignment="0" applyProtection="0"/>
    <xf numFmtId="0" fontId="7" fillId="9" borderId="0" applyNumberFormat="0" applyBorder="0" applyAlignment="0" applyProtection="0"/>
    <xf numFmtId="181" fontId="0" fillId="0" borderId="0" applyFont="0" applyFill="0" applyBorder="0" applyAlignment="0" applyProtection="0"/>
    <xf numFmtId="0" fontId="7" fillId="3" borderId="0" applyNumberFormat="0" applyBorder="0" applyAlignment="0" applyProtection="0"/>
    <xf numFmtId="0" fontId="16" fillId="5" borderId="0" applyNumberFormat="0" applyBorder="0" applyAlignment="0" applyProtection="0"/>
    <xf numFmtId="0" fontId="16" fillId="29" borderId="0" applyNumberFormat="0" applyBorder="0" applyAlignment="0" applyProtection="0"/>
    <xf numFmtId="0" fontId="16" fillId="26"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183" fontId="0" fillId="0" borderId="0" applyFont="0" applyFill="0" applyBorder="0" applyAlignment="0" applyProtection="0"/>
    <xf numFmtId="0" fontId="16" fillId="5" borderId="0" applyNumberFormat="0" applyBorder="0" applyAlignment="0" applyProtection="0"/>
    <xf numFmtId="0" fontId="16" fillId="12" borderId="0" applyNumberFormat="0" applyBorder="0" applyAlignment="0" applyProtection="0"/>
    <xf numFmtId="0" fontId="16" fillId="22" borderId="0" applyNumberFormat="0" applyBorder="0" applyAlignment="0" applyProtection="0"/>
    <xf numFmtId="0" fontId="7" fillId="18" borderId="0" applyNumberFormat="0" applyBorder="0" applyAlignment="0" applyProtection="0"/>
    <xf numFmtId="0" fontId="16" fillId="19"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xf numFmtId="0" fontId="16" fillId="31" borderId="0" applyNumberFormat="0" applyBorder="0" applyAlignment="0" applyProtection="0"/>
    <xf numFmtId="0" fontId="42" fillId="0" borderId="0" applyNumberFormat="0" applyFill="0" applyBorder="0" applyAlignment="0" applyProtection="0"/>
    <xf numFmtId="185" fontId="0" fillId="0" borderId="0" applyFont="0" applyFill="0" applyBorder="0" applyAlignment="0" applyProtection="0"/>
    <xf numFmtId="186" fontId="41" fillId="0" borderId="0">
      <alignment/>
      <protection/>
    </xf>
    <xf numFmtId="187" fontId="0" fillId="0" borderId="0" applyFont="0" applyFill="0" applyBorder="0" applyAlignment="0" applyProtection="0"/>
    <xf numFmtId="0" fontId="43" fillId="32" borderId="0" applyNumberFormat="0" applyBorder="0" applyAlignment="0" applyProtection="0"/>
    <xf numFmtId="178" fontId="0" fillId="0" borderId="0" applyFont="0" applyFill="0" applyBorder="0" applyAlignment="0" applyProtection="0"/>
    <xf numFmtId="0" fontId="22" fillId="0" borderId="0">
      <alignment/>
      <protection/>
    </xf>
    <xf numFmtId="0" fontId="32" fillId="0" borderId="0" applyNumberFormat="0" applyFill="0" applyBorder="0" applyAlignment="0" applyProtection="0"/>
    <xf numFmtId="182" fontId="0" fillId="0" borderId="0" applyFont="0" applyFill="0" applyBorder="0" applyAlignment="0" applyProtection="0"/>
    <xf numFmtId="188" fontId="41" fillId="0" borderId="0">
      <alignment/>
      <protection/>
    </xf>
    <xf numFmtId="15" fontId="44" fillId="0" borderId="0">
      <alignment/>
      <protection/>
    </xf>
    <xf numFmtId="184" fontId="41" fillId="0" borderId="0">
      <alignment/>
      <protection/>
    </xf>
    <xf numFmtId="0" fontId="45" fillId="5" borderId="0" applyNumberFormat="0" applyBorder="0" applyAlignment="0" applyProtection="0"/>
    <xf numFmtId="0" fontId="46" fillId="0" borderId="11" applyNumberFormat="0" applyAlignment="0" applyProtection="0"/>
    <xf numFmtId="0" fontId="46" fillId="0" borderId="12">
      <alignment horizontal="left" vertical="center"/>
      <protection/>
    </xf>
    <xf numFmtId="0" fontId="45" fillId="9" borderId="13" applyNumberFormat="0" applyBorder="0" applyAlignment="0" applyProtection="0"/>
    <xf numFmtId="176" fontId="47" fillId="33" borderId="0">
      <alignment/>
      <protection/>
    </xf>
    <xf numFmtId="176" fontId="15" fillId="34" borderId="0">
      <alignment/>
      <protection/>
    </xf>
    <xf numFmtId="38" fontId="0" fillId="0" borderId="0" applyFont="0" applyFill="0" applyBorder="0" applyAlignment="0" applyProtection="0"/>
    <xf numFmtId="40"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89" fontId="0" fillId="0" borderId="0" applyFont="0" applyFill="0" applyBorder="0" applyAlignment="0" applyProtection="0"/>
    <xf numFmtId="0" fontId="0" fillId="0" borderId="0">
      <alignment/>
      <protection/>
    </xf>
    <xf numFmtId="178" fontId="0" fillId="0" borderId="0" applyFont="0" applyFill="0" applyBorder="0" applyAlignment="0" applyProtection="0"/>
    <xf numFmtId="0" fontId="41" fillId="0" borderId="0">
      <alignment/>
      <protection/>
    </xf>
    <xf numFmtId="37" fontId="49" fillId="0" borderId="0">
      <alignment/>
      <protection/>
    </xf>
    <xf numFmtId="190" fontId="2" fillId="0" borderId="0">
      <alignment/>
      <protection/>
    </xf>
    <xf numFmtId="0" fontId="22" fillId="0" borderId="0">
      <alignment/>
      <protection/>
    </xf>
    <xf numFmtId="0" fontId="2" fillId="0" borderId="0">
      <alignment/>
      <protection/>
    </xf>
    <xf numFmtId="3" fontId="0" fillId="0" borderId="0" applyFont="0" applyFill="0" applyBorder="0" applyAlignment="0" applyProtection="0"/>
    <xf numFmtId="14" fontId="20"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80"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42" fillId="0" borderId="14">
      <alignment horizontal="center"/>
      <protection/>
    </xf>
    <xf numFmtId="0" fontId="0" fillId="35" borderId="0" applyNumberFormat="0" applyFont="0" applyBorder="0" applyAlignment="0" applyProtection="0"/>
    <xf numFmtId="0" fontId="42" fillId="0" borderId="0" applyNumberFormat="0" applyFill="0" applyBorder="0" applyAlignment="0" applyProtection="0"/>
    <xf numFmtId="0" fontId="17" fillId="36" borderId="15">
      <alignment/>
      <protection locked="0"/>
    </xf>
    <xf numFmtId="0" fontId="51" fillId="0" borderId="0">
      <alignment/>
      <protection/>
    </xf>
    <xf numFmtId="0" fontId="17" fillId="36" borderId="15">
      <alignment/>
      <protection locked="0"/>
    </xf>
    <xf numFmtId="0" fontId="17" fillId="36" borderId="15">
      <alignment/>
      <protection locked="0"/>
    </xf>
    <xf numFmtId="191" fontId="0" fillId="0" borderId="0" applyFont="0" applyFill="0" applyBorder="0" applyAlignment="0" applyProtection="0"/>
    <xf numFmtId="0" fontId="2" fillId="0" borderId="16" applyNumberFormat="0" applyFill="0" applyProtection="0">
      <alignment horizontal="right"/>
    </xf>
    <xf numFmtId="0" fontId="52" fillId="0" borderId="16" applyNumberFormat="0" applyFill="0" applyProtection="0">
      <alignment horizontal="center"/>
    </xf>
    <xf numFmtId="0" fontId="53" fillId="0" borderId="0" applyNumberFormat="0" applyFill="0" applyBorder="0" applyAlignment="0" applyProtection="0"/>
    <xf numFmtId="0" fontId="50" fillId="37" borderId="0" applyNumberFormat="0" applyBorder="0" applyAlignment="0" applyProtection="0"/>
    <xf numFmtId="0" fontId="54" fillId="0" borderId="2" applyNumberFormat="0" applyFill="0" applyProtection="0">
      <alignment horizontal="center"/>
    </xf>
    <xf numFmtId="0" fontId="24" fillId="7" borderId="0" applyNumberFormat="0" applyBorder="0" applyAlignment="0" applyProtection="0"/>
    <xf numFmtId="0" fontId="18"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35" fillId="3" borderId="0" applyNumberFormat="0" applyBorder="0" applyAlignment="0" applyProtection="0"/>
    <xf numFmtId="0" fontId="43" fillId="3" borderId="0" applyNumberFormat="0" applyBorder="0" applyAlignment="0" applyProtection="0"/>
    <xf numFmtId="0" fontId="54"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0" fillId="38" borderId="0" applyNumberFormat="0" applyBorder="0" applyAlignment="0" applyProtection="0"/>
    <xf numFmtId="0" fontId="50" fillId="39" borderId="0" applyNumberFormat="0" applyBorder="0" applyAlignment="0" applyProtection="0"/>
    <xf numFmtId="0" fontId="2" fillId="0" borderId="16" applyNumberFormat="0" applyFill="0" applyProtection="0">
      <alignment horizontal="left"/>
    </xf>
    <xf numFmtId="1" fontId="2" fillId="0" borderId="2" applyFill="0" applyProtection="0">
      <alignment horizontal="center"/>
    </xf>
    <xf numFmtId="0" fontId="44" fillId="0" borderId="0">
      <alignment/>
      <protection/>
    </xf>
    <xf numFmtId="43" fontId="0" fillId="0" borderId="0" applyFont="0" applyFill="0" applyBorder="0" applyAlignment="0" applyProtection="0"/>
    <xf numFmtId="41" fontId="0" fillId="0" borderId="0" applyFont="0" applyFill="0" applyBorder="0" applyAlignment="0" applyProtection="0"/>
  </cellStyleXfs>
  <cellXfs count="126">
    <xf numFmtId="0" fontId="0" fillId="0" borderId="0" xfId="0" applyAlignment="1">
      <alignment vertical="center"/>
    </xf>
    <xf numFmtId="0" fontId="2" fillId="0" borderId="0" xfId="145">
      <alignment/>
      <protection/>
    </xf>
    <xf numFmtId="0" fontId="3" fillId="3" borderId="0" xfId="145" applyFont="1" applyFill="1">
      <alignment/>
      <protection/>
    </xf>
    <xf numFmtId="0" fontId="2" fillId="3" borderId="0" xfId="145" applyFill="1">
      <alignment/>
      <protection/>
    </xf>
    <xf numFmtId="0" fontId="2" fillId="15" borderId="17" xfId="145" applyFill="1" applyBorder="1">
      <alignment/>
      <protection/>
    </xf>
    <xf numFmtId="0" fontId="4" fillId="40" borderId="18" xfId="145" applyFont="1" applyFill="1" applyBorder="1" applyAlignment="1">
      <alignment horizontal="center"/>
      <protection/>
    </xf>
    <xf numFmtId="0" fontId="5" fillId="41" borderId="19" xfId="145" applyFont="1" applyFill="1" applyBorder="1" applyAlignment="1">
      <alignment horizontal="center"/>
      <protection/>
    </xf>
    <xf numFmtId="0" fontId="4" fillId="40" borderId="19" xfId="145" applyFont="1" applyFill="1" applyBorder="1" applyAlignment="1">
      <alignment horizontal="center"/>
      <protection/>
    </xf>
    <xf numFmtId="0" fontId="4" fillId="40" borderId="20" xfId="145" applyFont="1" applyFill="1" applyBorder="1" applyAlignment="1">
      <alignment horizontal="center"/>
      <protection/>
    </xf>
    <xf numFmtId="0" fontId="2" fillId="15" borderId="21" xfId="145" applyFill="1" applyBorder="1">
      <alignment/>
      <protection/>
    </xf>
    <xf numFmtId="0" fontId="2" fillId="15" borderId="22" xfId="145" applyFill="1" applyBorder="1">
      <alignment/>
      <protection/>
    </xf>
    <xf numFmtId="0" fontId="6" fillId="0" borderId="0" xfId="0" applyFont="1" applyAlignment="1">
      <alignment vertical="center"/>
    </xf>
    <xf numFmtId="49" fontId="6" fillId="0" borderId="0" xfId="0" applyNumberFormat="1" applyFont="1" applyAlignment="1">
      <alignment vertical="center"/>
    </xf>
    <xf numFmtId="49" fontId="55" fillId="0" borderId="0" xfId="0" applyNumberFormat="1" applyFont="1" applyAlignment="1">
      <alignment vertical="center"/>
    </xf>
    <xf numFmtId="49" fontId="7" fillId="0" borderId="0" xfId="0" applyNumberFormat="1" applyFont="1" applyAlignment="1">
      <alignment vertical="center"/>
    </xf>
    <xf numFmtId="49" fontId="56"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wrapText="1"/>
    </xf>
    <xf numFmtId="0" fontId="56" fillId="0" borderId="0" xfId="0" applyFont="1" applyAlignment="1">
      <alignment vertical="center"/>
    </xf>
    <xf numFmtId="0" fontId="57" fillId="0" borderId="0" xfId="0" applyFont="1" applyBorder="1" applyAlignment="1">
      <alignment horizontal="center" vertical="center"/>
    </xf>
    <xf numFmtId="49" fontId="57" fillId="0" borderId="0" xfId="0" applyNumberFormat="1" applyFont="1" applyBorder="1" applyAlignment="1">
      <alignment horizontal="center"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xf>
    <xf numFmtId="0" fontId="9" fillId="0" borderId="13" xfId="0" applyFont="1" applyBorder="1" applyAlignment="1">
      <alignment horizontal="center" vertical="center" wrapText="1"/>
    </xf>
    <xf numFmtId="49" fontId="9" fillId="0" borderId="13" xfId="0" applyNumberFormat="1"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49" fontId="6" fillId="0" borderId="24"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6" fillId="0" borderId="16" xfId="0" applyFont="1" applyBorder="1" applyAlignment="1">
      <alignment horizontal="center" vertical="center" wrapText="1"/>
    </xf>
    <xf numFmtId="49" fontId="6" fillId="0" borderId="16"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49" fontId="6" fillId="0" borderId="13" xfId="0" applyNumberFormat="1" applyFont="1" applyBorder="1" applyAlignment="1">
      <alignment horizontal="center" vertical="center" wrapText="1"/>
    </xf>
    <xf numFmtId="0" fontId="55" fillId="0" borderId="26" xfId="0" applyFont="1" applyBorder="1" applyAlignment="1">
      <alignment horizontal="center" vertical="center" wrapText="1"/>
    </xf>
    <xf numFmtId="0" fontId="55" fillId="0" borderId="13" xfId="0" applyFont="1" applyBorder="1" applyAlignment="1">
      <alignment horizontal="center" vertical="center" wrapText="1"/>
    </xf>
    <xf numFmtId="49" fontId="55" fillId="0" borderId="13" xfId="0" applyNumberFormat="1" applyFont="1" applyBorder="1" applyAlignment="1">
      <alignment horizontal="center" vertical="center" wrapText="1"/>
    </xf>
    <xf numFmtId="0" fontId="55" fillId="0" borderId="24" xfId="0" applyFont="1" applyBorder="1" applyAlignment="1">
      <alignment horizontal="center" vertical="center" wrapText="1"/>
    </xf>
    <xf numFmtId="0" fontId="10" fillId="0" borderId="26" xfId="0"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13" xfId="0" applyFont="1" applyBorder="1" applyAlignment="1">
      <alignment horizontal="center" vertical="center" wrapText="1"/>
    </xf>
    <xf numFmtId="49" fontId="58" fillId="0" borderId="13"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58" fillId="0" borderId="26"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 xfId="0" applyFont="1" applyBorder="1" applyAlignment="1">
      <alignment horizontal="center" vertical="center" wrapText="1"/>
    </xf>
    <xf numFmtId="49" fontId="9" fillId="0" borderId="16"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14" fontId="6" fillId="0" borderId="13" xfId="0" applyNumberFormat="1" applyFont="1" applyBorder="1" applyAlignment="1">
      <alignment horizontal="center" vertical="center" wrapText="1"/>
    </xf>
    <xf numFmtId="0" fontId="55"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58"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0" borderId="0" xfId="0" applyFont="1" applyAlignment="1">
      <alignment horizontal="center" vertical="center"/>
    </xf>
    <xf numFmtId="192" fontId="7" fillId="0" borderId="0" xfId="0" applyNumberFormat="1" applyFont="1" applyAlignment="1">
      <alignment horizontal="center" vertical="center"/>
    </xf>
    <xf numFmtId="0" fontId="7" fillId="0" borderId="0" xfId="0" applyFont="1" applyAlignment="1">
      <alignment vertical="center"/>
    </xf>
    <xf numFmtId="0" fontId="10" fillId="0" borderId="13" xfId="0" applyNumberFormat="1" applyFont="1" applyBorder="1" applyAlignment="1">
      <alignment horizontal="center" vertical="center" wrapText="1"/>
    </xf>
    <xf numFmtId="193" fontId="6" fillId="0" borderId="24" xfId="0" applyNumberFormat="1" applyFont="1" applyBorder="1" applyAlignment="1">
      <alignment horizontal="center" vertical="center" wrapText="1"/>
    </xf>
    <xf numFmtId="193" fontId="6" fillId="0" borderId="16" xfId="0" applyNumberFormat="1" applyFont="1" applyBorder="1" applyAlignment="1">
      <alignment horizontal="center" vertical="center" wrapText="1"/>
    </xf>
    <xf numFmtId="0" fontId="58" fillId="0" borderId="13" xfId="0" applyNumberFormat="1" applyFont="1" applyBorder="1" applyAlignment="1">
      <alignment horizontal="center" vertical="center" wrapText="1"/>
    </xf>
    <xf numFmtId="193" fontId="10" fillId="0" borderId="13" xfId="0" applyNumberFormat="1" applyFont="1" applyBorder="1" applyAlignment="1">
      <alignment horizontal="center" vertical="center" wrapText="1"/>
    </xf>
    <xf numFmtId="193" fontId="58"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193" fontId="9" fillId="0" borderId="16" xfId="0" applyNumberFormat="1" applyFont="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7" fillId="0" borderId="0" xfId="0" applyFont="1" applyBorder="1" applyAlignment="1">
      <alignment horizontal="center" vertical="center"/>
    </xf>
    <xf numFmtId="0" fontId="59" fillId="0" borderId="13"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9" xfId="0" applyFont="1" applyBorder="1" applyAlignment="1">
      <alignment horizontal="center" vertical="center" wrapText="1"/>
    </xf>
    <xf numFmtId="0" fontId="59" fillId="0" borderId="29" xfId="0" applyFont="1" applyBorder="1" applyAlignment="1">
      <alignment horizontal="center" vertical="center" wrapText="1"/>
    </xf>
    <xf numFmtId="193" fontId="55" fillId="0" borderId="24" xfId="0" applyNumberFormat="1" applyFont="1" applyBorder="1" applyAlignment="1">
      <alignment horizontal="center" vertical="center" wrapText="1"/>
    </xf>
    <xf numFmtId="193" fontId="55" fillId="0" borderId="16" xfId="0" applyNumberFormat="1" applyFont="1" applyBorder="1" applyAlignment="1">
      <alignment horizontal="center" vertical="center" wrapText="1"/>
    </xf>
    <xf numFmtId="0" fontId="55" fillId="0" borderId="16" xfId="0" applyFont="1" applyBorder="1" applyAlignment="1">
      <alignment horizontal="center" vertical="center" wrapText="1"/>
    </xf>
    <xf numFmtId="193" fontId="55" fillId="0" borderId="13" xfId="0" applyNumberFormat="1" applyFont="1" applyBorder="1" applyAlignment="1">
      <alignment horizontal="center" vertical="center" wrapText="1"/>
    </xf>
    <xf numFmtId="0" fontId="55" fillId="0" borderId="13" xfId="0" applyNumberFormat="1" applyFont="1" applyBorder="1" applyAlignment="1">
      <alignment horizontal="center" vertical="center" wrapText="1"/>
    </xf>
    <xf numFmtId="0" fontId="59" fillId="0" borderId="16" xfId="0" applyFont="1" applyBorder="1" applyAlignment="1">
      <alignment horizontal="center" vertical="center" wrapText="1"/>
    </xf>
    <xf numFmtId="0" fontId="59" fillId="0" borderId="21" xfId="0" applyFont="1" applyBorder="1" applyAlignment="1">
      <alignment horizontal="center" vertical="center" wrapText="1"/>
    </xf>
    <xf numFmtId="194" fontId="9" fillId="0" borderId="13" xfId="0" applyNumberFormat="1" applyFont="1" applyBorder="1" applyAlignment="1">
      <alignment horizontal="center" vertical="center" wrapText="1"/>
    </xf>
    <xf numFmtId="192" fontId="6" fillId="0" borderId="24" xfId="0" applyNumberFormat="1" applyFont="1" applyBorder="1" applyAlignment="1">
      <alignment horizontal="center" vertical="center" wrapText="1"/>
    </xf>
    <xf numFmtId="192" fontId="6" fillId="0" borderId="16"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192" fontId="9" fillId="0" borderId="13" xfId="0" applyNumberFormat="1" applyFont="1" applyBorder="1" applyAlignment="1">
      <alignment horizontal="center" vertical="center" wrapText="1"/>
    </xf>
    <xf numFmtId="195" fontId="9" fillId="0" borderId="13" xfId="0" applyNumberFormat="1" applyFont="1" applyBorder="1" applyAlignment="1">
      <alignment horizontal="center" vertical="center" wrapText="1"/>
    </xf>
    <xf numFmtId="0" fontId="9" fillId="0" borderId="13" xfId="0" applyFont="1" applyBorder="1" applyAlignment="1">
      <alignment vertical="center" wrapText="1"/>
    </xf>
    <xf numFmtId="194" fontId="6" fillId="0" borderId="24" xfId="0" applyNumberFormat="1" applyFont="1" applyBorder="1" applyAlignment="1">
      <alignment horizontal="center" vertical="center" wrapText="1"/>
    </xf>
    <xf numFmtId="194" fontId="6" fillId="0" borderId="24" xfId="0" applyNumberFormat="1" applyFont="1" applyBorder="1" applyAlignment="1">
      <alignment vertical="center" wrapText="1"/>
    </xf>
    <xf numFmtId="194" fontId="6" fillId="0" borderId="16" xfId="0" applyNumberFormat="1" applyFont="1" applyBorder="1" applyAlignment="1">
      <alignment horizontal="center" vertical="center" wrapText="1"/>
    </xf>
    <xf numFmtId="194" fontId="6" fillId="0" borderId="16" xfId="0" applyNumberFormat="1" applyFont="1" applyBorder="1" applyAlignment="1">
      <alignment vertical="center" wrapText="1"/>
    </xf>
    <xf numFmtId="0" fontId="6" fillId="0" borderId="13" xfId="0" applyNumberFormat="1" applyFont="1" applyBorder="1" applyAlignment="1">
      <alignment vertical="center" wrapText="1"/>
    </xf>
    <xf numFmtId="0" fontId="55" fillId="0" borderId="13" xfId="0" applyNumberFormat="1" applyFont="1" applyBorder="1" applyAlignment="1">
      <alignment vertical="center" wrapText="1"/>
    </xf>
    <xf numFmtId="0" fontId="10" fillId="0" borderId="13" xfId="0" applyNumberFormat="1" applyFont="1" applyBorder="1" applyAlignment="1">
      <alignment vertical="center" wrapText="1"/>
    </xf>
    <xf numFmtId="0" fontId="58" fillId="0" borderId="13" xfId="0" applyNumberFormat="1" applyFont="1" applyBorder="1" applyAlignment="1">
      <alignment vertical="center" wrapText="1"/>
    </xf>
    <xf numFmtId="196" fontId="10" fillId="0" borderId="13" xfId="0" applyNumberFormat="1" applyFont="1" applyBorder="1" applyAlignment="1">
      <alignment horizontal="center" vertical="center" wrapText="1"/>
    </xf>
    <xf numFmtId="196" fontId="10" fillId="0" borderId="13" xfId="0" applyNumberFormat="1" applyFont="1" applyBorder="1" applyAlignment="1">
      <alignment vertical="center" wrapText="1"/>
    </xf>
    <xf numFmtId="193" fontId="10" fillId="0" borderId="13" xfId="0" applyNumberFormat="1" applyFont="1" applyBorder="1" applyAlignment="1">
      <alignment vertical="center" wrapText="1"/>
    </xf>
    <xf numFmtId="0" fontId="0" fillId="0" borderId="13" xfId="0" applyFont="1" applyBorder="1" applyAlignment="1">
      <alignment horizontal="center" vertical="center"/>
    </xf>
    <xf numFmtId="0" fontId="0" fillId="0" borderId="13" xfId="0"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49" fontId="6" fillId="0" borderId="32" xfId="0" applyNumberFormat="1" applyFont="1" applyBorder="1" applyAlignment="1">
      <alignment vertical="center" wrapText="1"/>
    </xf>
    <xf numFmtId="49" fontId="55" fillId="0" borderId="32" xfId="0" applyNumberFormat="1" applyFont="1" applyBorder="1" applyAlignment="1">
      <alignment vertical="center" wrapText="1"/>
    </xf>
    <xf numFmtId="49" fontId="10" fillId="0" borderId="32" xfId="0" applyNumberFormat="1" applyFont="1" applyBorder="1" applyAlignment="1">
      <alignment vertical="center" wrapText="1"/>
    </xf>
    <xf numFmtId="0" fontId="12" fillId="42" borderId="13" xfId="0" applyFont="1" applyFill="1" applyBorder="1" applyAlignment="1">
      <alignment horizontal="left" vertical="center" wrapText="1"/>
    </xf>
    <xf numFmtId="0" fontId="59" fillId="42" borderId="13" xfId="0" applyFont="1" applyFill="1" applyBorder="1" applyAlignment="1">
      <alignment horizontal="left" vertical="center" wrapText="1"/>
    </xf>
    <xf numFmtId="49" fontId="58" fillId="0" borderId="32" xfId="0" applyNumberFormat="1" applyFont="1" applyBorder="1" applyAlignment="1">
      <alignment vertical="center" wrapText="1"/>
    </xf>
    <xf numFmtId="49" fontId="3" fillId="0" borderId="32" xfId="0" applyNumberFormat="1" applyFont="1" applyBorder="1" applyAlignment="1">
      <alignment vertical="center" wrapText="1"/>
    </xf>
    <xf numFmtId="0" fontId="11" fillId="0" borderId="0" xfId="0" applyFont="1" applyAlignment="1">
      <alignment vertical="center"/>
    </xf>
    <xf numFmtId="0" fontId="55" fillId="0" borderId="0" xfId="0" applyFont="1" applyAlignment="1">
      <alignment vertical="center"/>
    </xf>
    <xf numFmtId="0" fontId="0" fillId="0" borderId="0" xfId="0" applyFont="1" applyAlignment="1">
      <alignment vertical="center"/>
    </xf>
    <xf numFmtId="0" fontId="56" fillId="0" borderId="0" xfId="0" applyFont="1" applyAlignment="1">
      <alignment vertical="center"/>
    </xf>
  </cellXfs>
  <cellStyles count="176">
    <cellStyle name="Normal" xfId="0"/>
    <cellStyle name="Currency [0]" xfId="15"/>
    <cellStyle name="Currency" xfId="16"/>
    <cellStyle name="差_Book1_Book1" xfId="17"/>
    <cellStyle name="20% - 强调文字颜色 3" xfId="18"/>
    <cellStyle name="输入" xfId="19"/>
    <cellStyle name="args.style" xfId="20"/>
    <cellStyle name="Comma [0]" xfId="21"/>
    <cellStyle name="Accent2 - 40%" xfId="22"/>
    <cellStyle name="40% - 强调文字颜色 3" xfId="23"/>
    <cellStyle name="差" xfId="24"/>
    <cellStyle name="Comma" xfId="25"/>
    <cellStyle name="Hyperlink" xfId="26"/>
    <cellStyle name="日期" xfId="27"/>
    <cellStyle name="Accent2 - 60%" xfId="28"/>
    <cellStyle name="60% - 强调文字颜色 3" xfId="29"/>
    <cellStyle name="Percent" xfId="30"/>
    <cellStyle name="Followed Hyperlink" xfId="31"/>
    <cellStyle name="注释" xfId="32"/>
    <cellStyle name="常规 6" xfId="33"/>
    <cellStyle name="_ET_STYLE_NoName_00__Sheet3" xfId="34"/>
    <cellStyle name="_ET_STYLE_NoName_00__Book1" xfId="35"/>
    <cellStyle name="60% - 强调文字颜色 2" xfId="36"/>
    <cellStyle name="标题 4" xfId="37"/>
    <cellStyle name="警告文本" xfId="38"/>
    <cellStyle name="_ET_STYLE_NoName_00_" xfId="39"/>
    <cellStyle name="标题" xfId="40"/>
    <cellStyle name="_Book1_1" xfId="41"/>
    <cellStyle name="解释性文本" xfId="42"/>
    <cellStyle name="6mal" xfId="43"/>
    <cellStyle name="标题 1" xfId="44"/>
    <cellStyle name="标题 2" xfId="45"/>
    <cellStyle name="_20100326高清市院遂宁检察院1080P配置清单26日改" xfId="46"/>
    <cellStyle name="60% - 强调文字颜色 1" xfId="47"/>
    <cellStyle name="Accent1_Book1" xfId="48"/>
    <cellStyle name="标题 3" xfId="49"/>
    <cellStyle name="60% - 强调文字颜色 4" xfId="50"/>
    <cellStyle name="输出" xfId="51"/>
    <cellStyle name="计算" xfId="52"/>
    <cellStyle name="检查单元格" xfId="53"/>
    <cellStyle name="20% - 强调文字颜色 6" xfId="54"/>
    <cellStyle name="强调文字颜色 2"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20% - 强调文字颜色 4" xfId="69"/>
    <cellStyle name="40% - 强调文字颜色 4" xfId="70"/>
    <cellStyle name="强调文字颜色 5" xfId="71"/>
    <cellStyle name="40% - 强调文字颜色 5" xfId="72"/>
    <cellStyle name="60% - 强调文字颜色 5" xfId="73"/>
    <cellStyle name="强调文字颜色 6" xfId="74"/>
    <cellStyle name="_弱电系统设备配置报价清单" xfId="75"/>
    <cellStyle name="40% - 强调文字颜色 6" xfId="76"/>
    <cellStyle name="0,0&#13;&#10;NA&#13;&#10;" xfId="77"/>
    <cellStyle name="60% - 强调文字颜色 6" xfId="78"/>
    <cellStyle name="常规 10" xfId="79"/>
    <cellStyle name="_Sheet1" xfId="80"/>
    <cellStyle name="_Book1" xfId="81"/>
    <cellStyle name="Accent2 - 20%" xfId="82"/>
    <cellStyle name="_Book1_2" xfId="83"/>
    <cellStyle name="_Book1_3" xfId="84"/>
    <cellStyle name="_ET_STYLE_NoName_00__Book1_1" xfId="85"/>
    <cellStyle name="Accent5 - 20%" xfId="86"/>
    <cellStyle name="_ET_STYLE_NoName_00__Book1_2" xfId="87"/>
    <cellStyle name="Accent1" xfId="88"/>
    <cellStyle name="Accent1 - 20%" xfId="89"/>
    <cellStyle name="Accent1 - 40%" xfId="90"/>
    <cellStyle name="Accent1 - 60%" xfId="91"/>
    <cellStyle name="Accent2" xfId="92"/>
    <cellStyle name="Accent2_Book1" xfId="93"/>
    <cellStyle name="Accent3" xfId="94"/>
    <cellStyle name="Milliers_!!!GO" xfId="95"/>
    <cellStyle name="Accent3 - 20%" xfId="96"/>
    <cellStyle name="Mon閠aire [0]_!!!GO" xfId="97"/>
    <cellStyle name="Accent3 - 40%" xfId="98"/>
    <cellStyle name="Accent3 - 60%" xfId="99"/>
    <cellStyle name="Accent3_Book1" xfId="100"/>
    <cellStyle name="Accent4" xfId="101"/>
    <cellStyle name="Accent4 - 20%" xfId="102"/>
    <cellStyle name="Accent4 - 40%" xfId="103"/>
    <cellStyle name="捠壿 [0.00]_Region Orders (2)" xfId="104"/>
    <cellStyle name="Accent4 - 60%" xfId="105"/>
    <cellStyle name="Accent4_Book1" xfId="106"/>
    <cellStyle name="Accent5" xfId="107"/>
    <cellStyle name="Accent5 - 40%" xfId="108"/>
    <cellStyle name="Accent5 - 60%" xfId="109"/>
    <cellStyle name="Accent5_Book1" xfId="110"/>
    <cellStyle name="Accent6" xfId="111"/>
    <cellStyle name="Accent6 - 20%" xfId="112"/>
    <cellStyle name="Accent6 - 40%" xfId="113"/>
    <cellStyle name="Accent6 - 60%" xfId="114"/>
    <cellStyle name="Accent6_Book1" xfId="115"/>
    <cellStyle name="ColLevel_0" xfId="116"/>
    <cellStyle name="Comma [0]_!!!GO" xfId="117"/>
    <cellStyle name="comma zerodec" xfId="118"/>
    <cellStyle name="Comma_!!!GO" xfId="119"/>
    <cellStyle name="好_Book1_Book1" xfId="120"/>
    <cellStyle name="Currency [0]_!!!GO" xfId="121"/>
    <cellStyle name="样式 1" xfId="122"/>
    <cellStyle name="分级显示列_1_Book1" xfId="123"/>
    <cellStyle name="Currency_!!!GO" xfId="124"/>
    <cellStyle name="Currency1" xfId="125"/>
    <cellStyle name="Date" xfId="126"/>
    <cellStyle name="Dollar (zero dec)" xfId="127"/>
    <cellStyle name="Grey" xfId="128"/>
    <cellStyle name="Header1" xfId="129"/>
    <cellStyle name="Header2" xfId="130"/>
    <cellStyle name="Input [yellow]" xfId="131"/>
    <cellStyle name="Input Cells" xfId="132"/>
    <cellStyle name="Linked Cells" xfId="133"/>
    <cellStyle name="Millares [0]_96 Risk" xfId="134"/>
    <cellStyle name="Millares_96 Risk" xfId="135"/>
    <cellStyle name="Milliers [0]_!!!GO" xfId="136"/>
    <cellStyle name="Moneda [0]_96 Risk" xfId="137"/>
    <cellStyle name="Moneda_96 Risk" xfId="138"/>
    <cellStyle name="常规 3" xfId="139"/>
    <cellStyle name="Mon閠aire_!!!GO" xfId="140"/>
    <cellStyle name="New Times Roman" xfId="141"/>
    <cellStyle name="no dec" xfId="142"/>
    <cellStyle name="Normal - Style1" xfId="143"/>
    <cellStyle name="Normal_!!!GO" xfId="144"/>
    <cellStyle name="Normal_Book1" xfId="145"/>
    <cellStyle name="PSInt" xfId="146"/>
    <cellStyle name="per.style" xfId="147"/>
    <cellStyle name="Percent [2]" xfId="148"/>
    <cellStyle name="Percent_!!!GO" xfId="149"/>
    <cellStyle name="Pourcentage_pldt" xfId="150"/>
    <cellStyle name="PSDate" xfId="151"/>
    <cellStyle name="PSDec" xfId="152"/>
    <cellStyle name="PSHeading" xfId="153"/>
    <cellStyle name="PSSpacer" xfId="154"/>
    <cellStyle name="RowLevel_0" xfId="155"/>
    <cellStyle name="sstot" xfId="156"/>
    <cellStyle name="Standard_AREAS" xfId="157"/>
    <cellStyle name="t" xfId="158"/>
    <cellStyle name="t_HVAC Equipment (3)" xfId="159"/>
    <cellStyle name="捠壿_Region Orders (2)" xfId="160"/>
    <cellStyle name="编号" xfId="161"/>
    <cellStyle name="标题1" xfId="162"/>
    <cellStyle name="表标题" xfId="163"/>
    <cellStyle name="强调 3" xfId="164"/>
    <cellStyle name="部门" xfId="165"/>
    <cellStyle name="差_Book1" xfId="166"/>
    <cellStyle name="差_Book1_1" xfId="167"/>
    <cellStyle name="常规 11" xfId="168"/>
    <cellStyle name="常规 14" xfId="169"/>
    <cellStyle name="常规 2" xfId="170"/>
    <cellStyle name="常规 4" xfId="171"/>
    <cellStyle name="常规 5" xfId="172"/>
    <cellStyle name="常规 7" xfId="173"/>
    <cellStyle name="分级显示行_1_Book1" xfId="174"/>
    <cellStyle name="好_Book1" xfId="175"/>
    <cellStyle name="好_Book1_1" xfId="176"/>
    <cellStyle name="借出原因" xfId="177"/>
    <cellStyle name="普通_laroux" xfId="178"/>
    <cellStyle name="千分位[0]_laroux" xfId="179"/>
    <cellStyle name="千分位_laroux" xfId="180"/>
    <cellStyle name="千位[0]_ 方正PC" xfId="181"/>
    <cellStyle name="千位_ 方正PC" xfId="182"/>
    <cellStyle name="强调 1" xfId="183"/>
    <cellStyle name="强调 2" xfId="184"/>
    <cellStyle name="商品名称" xfId="185"/>
    <cellStyle name="数量" xfId="186"/>
    <cellStyle name="昗弨_Pacific Region P&amp;L" xfId="187"/>
    <cellStyle name="寘嬫愗傝 [0.00]_Region Orders (2)" xfId="188"/>
    <cellStyle name="寘嬫愗傝_Region Orders (2)"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xy\&#20849;&#20139;&#25991;&#20214;$\&#20219;&#25196;\2011&#24180;&#37096;&#38376;&#21333;&#20301;&#39033;&#30446;&#30003;&#25253;&#34920;\Documents%20and%20Settings\Administrator.LENOVO-7CE9C99B\My%20Documents\&#25968;&#254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5452"/>
  <sheetViews>
    <sheetView tabSelected="1" zoomScaleSheetLayoutView="100" workbookViewId="0" topLeftCell="A1">
      <pane ySplit="5" topLeftCell="A57" activePane="bottomLeft" state="frozen"/>
      <selection pane="bottomLeft" activeCell="B66" sqref="B66"/>
    </sheetView>
  </sheetViews>
  <sheetFormatPr defaultColWidth="8.75390625" defaultRowHeight="14.25"/>
  <cols>
    <col min="1" max="1" width="4.375" style="0" customWidth="1"/>
    <col min="2" max="2" width="9.75390625" style="0" customWidth="1"/>
    <col min="3" max="3" width="17.875" style="17" customWidth="1"/>
    <col min="4" max="4" width="10.875" style="0" customWidth="1"/>
    <col min="5" max="5" width="13.50390625" style="0" customWidth="1"/>
    <col min="6" max="6" width="6.125" style="0" customWidth="1"/>
    <col min="7" max="7" width="11.125" style="0" customWidth="1"/>
    <col min="8" max="8" width="13.00390625" style="18" customWidth="1"/>
    <col min="9" max="9" width="6.50390625" style="0" customWidth="1"/>
    <col min="10" max="10" width="8.625" style="0" customWidth="1"/>
    <col min="11" max="11" width="6.00390625" style="18" customWidth="1"/>
    <col min="12" max="12" width="19.25390625" style="18" customWidth="1"/>
    <col min="13" max="13" width="11.75390625" style="0" customWidth="1"/>
    <col min="14" max="14" width="11.625" style="0" customWidth="1"/>
    <col min="15" max="15" width="9.75390625" style="0" customWidth="1"/>
    <col min="16" max="17" width="9.50390625" style="0" customWidth="1"/>
    <col min="18" max="18" width="8.50390625" style="0" customWidth="1"/>
    <col min="19" max="19" width="8.375" style="0" customWidth="1"/>
    <col min="20" max="20" width="8.50390625" style="0" customWidth="1"/>
    <col min="21" max="21" width="8.25390625" style="0" customWidth="1"/>
    <col min="22" max="22" width="7.125" style="0" customWidth="1"/>
    <col min="23" max="23" width="7.375" style="0" customWidth="1"/>
    <col min="24" max="24" width="7.625" style="0" customWidth="1"/>
    <col min="25" max="25" width="8.75390625" style="19" customWidth="1"/>
    <col min="26" max="26" width="8.50390625" style="19" customWidth="1"/>
    <col min="27" max="28" width="8.875" style="19" customWidth="1"/>
    <col min="29" max="29" width="7.875" style="19" customWidth="1"/>
    <col min="30" max="30" width="8.625" style="0" customWidth="1"/>
    <col min="31" max="31" width="8.125" style="0" customWidth="1"/>
    <col min="32" max="32" width="9.00390625" style="19" customWidth="1"/>
    <col min="33" max="33" width="7.625" style="19" customWidth="1"/>
    <col min="34" max="34" width="10.25390625" style="19" customWidth="1"/>
    <col min="35" max="35" width="9.00390625" style="19" customWidth="1"/>
    <col min="36" max="36" width="10.75390625" style="19" customWidth="1"/>
    <col min="37" max="37" width="10.25390625" style="19" customWidth="1"/>
    <col min="38" max="39" width="7.625" style="19" customWidth="1"/>
    <col min="40" max="40" width="9.50390625" style="0" customWidth="1"/>
    <col min="41" max="41" width="8.75390625" style="0" customWidth="1"/>
    <col min="42" max="42" width="9.00390625" style="0" customWidth="1"/>
    <col min="43" max="43" width="9.25390625" style="0" customWidth="1"/>
    <col min="44" max="44" width="9.00390625" style="0" customWidth="1"/>
    <col min="45" max="45" width="8.875" style="0" customWidth="1"/>
    <col min="53" max="53" width="10.50390625" style="0" customWidth="1"/>
    <col min="256" max="256" width="12.75390625" style="0" bestFit="1" customWidth="1"/>
  </cols>
  <sheetData>
    <row r="1" spans="1:45" ht="46.5" customHeight="1">
      <c r="A1" s="20" t="s">
        <v>0</v>
      </c>
      <c r="B1" s="20"/>
      <c r="C1" s="21"/>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row>
    <row r="2" spans="1:45" ht="36.75" customHeight="1">
      <c r="A2" s="22" t="s">
        <v>1</v>
      </c>
      <c r="B2" s="22"/>
      <c r="C2" s="23"/>
      <c r="D2" s="22"/>
      <c r="E2" s="22"/>
      <c r="F2" s="22"/>
      <c r="G2" s="22"/>
      <c r="H2" s="22"/>
      <c r="I2" s="22"/>
      <c r="J2" s="22"/>
      <c r="K2" s="22"/>
      <c r="L2" s="22"/>
      <c r="M2" s="22"/>
      <c r="N2" s="22"/>
      <c r="O2" s="22"/>
      <c r="P2" s="22"/>
      <c r="Q2" s="66"/>
      <c r="R2" s="66"/>
      <c r="S2" s="66"/>
      <c r="T2" s="66"/>
      <c r="U2" s="66"/>
      <c r="V2" s="67"/>
      <c r="W2" s="68"/>
      <c r="X2" s="66"/>
      <c r="Y2" s="77"/>
      <c r="Z2" s="77"/>
      <c r="AA2" s="78" t="s">
        <v>2</v>
      </c>
      <c r="AB2" s="78"/>
      <c r="AC2" s="78"/>
      <c r="AD2" s="79"/>
      <c r="AE2" s="79"/>
      <c r="AF2" s="78"/>
      <c r="AG2" s="78"/>
      <c r="AH2" s="78"/>
      <c r="AI2" s="78"/>
      <c r="AJ2" s="78"/>
      <c r="AK2" s="78"/>
      <c r="AL2" s="78"/>
      <c r="AM2" s="78"/>
      <c r="AN2" s="79"/>
      <c r="AO2" s="79"/>
      <c r="AP2" s="79"/>
      <c r="AQ2" s="79"/>
      <c r="AR2" s="79"/>
      <c r="AS2" s="79"/>
    </row>
    <row r="3" spans="1:53" ht="35.25" customHeight="1">
      <c r="A3" s="24" t="s">
        <v>3</v>
      </c>
      <c r="B3" s="24" t="s">
        <v>4</v>
      </c>
      <c r="C3" s="25"/>
      <c r="D3" s="26" t="s">
        <v>5</v>
      </c>
      <c r="E3" s="26" t="s">
        <v>6</v>
      </c>
      <c r="F3" s="26" t="s">
        <v>7</v>
      </c>
      <c r="G3" s="26" t="s">
        <v>8</v>
      </c>
      <c r="H3" s="26" t="s">
        <v>9</v>
      </c>
      <c r="I3" s="24" t="s">
        <v>10</v>
      </c>
      <c r="J3" s="24" t="s">
        <v>11</v>
      </c>
      <c r="K3" s="24" t="s">
        <v>12</v>
      </c>
      <c r="L3" s="24"/>
      <c r="M3" s="24" t="s">
        <v>13</v>
      </c>
      <c r="N3" s="24" t="s">
        <v>14</v>
      </c>
      <c r="O3" s="24"/>
      <c r="P3" s="24"/>
      <c r="Q3" s="24" t="s">
        <v>15</v>
      </c>
      <c r="R3" s="24"/>
      <c r="S3" s="24"/>
      <c r="T3" s="24"/>
      <c r="U3" s="24" t="s">
        <v>16</v>
      </c>
      <c r="V3" s="24"/>
      <c r="W3" s="24"/>
      <c r="X3" s="24"/>
      <c r="Y3" s="80" t="s">
        <v>17</v>
      </c>
      <c r="Z3" s="80"/>
      <c r="AA3" s="81" t="s">
        <v>18</v>
      </c>
      <c r="AB3" s="82"/>
      <c r="AC3" s="82"/>
      <c r="AD3" s="83"/>
      <c r="AE3" s="84"/>
      <c r="AF3" s="81" t="s">
        <v>19</v>
      </c>
      <c r="AG3" s="82"/>
      <c r="AH3" s="85"/>
      <c r="AI3" s="81" t="s">
        <v>20</v>
      </c>
      <c r="AJ3" s="82"/>
      <c r="AK3" s="82"/>
      <c r="AL3" s="82"/>
      <c r="AM3" s="85"/>
      <c r="AN3" s="24" t="s">
        <v>21</v>
      </c>
      <c r="AO3" s="24"/>
      <c r="AP3" s="24"/>
      <c r="AQ3" s="24"/>
      <c r="AR3" s="24"/>
      <c r="AS3" s="24" t="s">
        <v>22</v>
      </c>
      <c r="AT3" s="24" t="s">
        <v>23</v>
      </c>
      <c r="AU3" s="24" t="s">
        <v>24</v>
      </c>
      <c r="AV3" s="24"/>
      <c r="AW3" s="24"/>
      <c r="AX3" s="24"/>
      <c r="AY3" s="24" t="s">
        <v>25</v>
      </c>
      <c r="AZ3" s="24" t="s">
        <v>26</v>
      </c>
      <c r="BA3" s="111" t="s">
        <v>27</v>
      </c>
    </row>
    <row r="4" spans="1:53" ht="35.25" customHeight="1">
      <c r="A4" s="24"/>
      <c r="B4" s="24" t="s">
        <v>28</v>
      </c>
      <c r="C4" s="25" t="s">
        <v>29</v>
      </c>
      <c r="D4" s="27"/>
      <c r="E4" s="27"/>
      <c r="F4" s="27"/>
      <c r="G4" s="27"/>
      <c r="H4" s="27"/>
      <c r="I4" s="24"/>
      <c r="J4" s="24"/>
      <c r="K4" s="24" t="s">
        <v>30</v>
      </c>
      <c r="L4" s="24" t="s">
        <v>31</v>
      </c>
      <c r="M4" s="24"/>
      <c r="N4" s="24" t="s">
        <v>32</v>
      </c>
      <c r="O4" s="24" t="s">
        <v>33</v>
      </c>
      <c r="P4" s="24" t="s">
        <v>34</v>
      </c>
      <c r="Q4" s="24" t="s">
        <v>35</v>
      </c>
      <c r="R4" s="24" t="s">
        <v>36</v>
      </c>
      <c r="S4" s="24"/>
      <c r="T4" s="24"/>
      <c r="U4" s="24" t="s">
        <v>37</v>
      </c>
      <c r="V4" s="24" t="s">
        <v>38</v>
      </c>
      <c r="W4" s="24" t="s">
        <v>39</v>
      </c>
      <c r="X4" s="24" t="s">
        <v>40</v>
      </c>
      <c r="Y4" s="80" t="s">
        <v>41</v>
      </c>
      <c r="Z4" s="80" t="s">
        <v>42</v>
      </c>
      <c r="AA4" s="80" t="s">
        <v>35</v>
      </c>
      <c r="AB4" s="81" t="s">
        <v>43</v>
      </c>
      <c r="AC4" s="85"/>
      <c r="AD4" s="26" t="s">
        <v>44</v>
      </c>
      <c r="AE4" s="26" t="s">
        <v>45</v>
      </c>
      <c r="AF4" s="80" t="s">
        <v>35</v>
      </c>
      <c r="AG4" s="80" t="s">
        <v>46</v>
      </c>
      <c r="AH4" s="80"/>
      <c r="AI4" s="92" t="s">
        <v>35</v>
      </c>
      <c r="AJ4" s="81" t="s">
        <v>46</v>
      </c>
      <c r="AK4" s="82"/>
      <c r="AL4" s="82"/>
      <c r="AM4" s="85"/>
      <c r="AN4" s="93" t="s">
        <v>35</v>
      </c>
      <c r="AO4" s="97" t="s">
        <v>47</v>
      </c>
      <c r="AP4" s="98" t="s">
        <v>48</v>
      </c>
      <c r="AQ4" s="98"/>
      <c r="AR4" s="24" t="s">
        <v>49</v>
      </c>
      <c r="AS4" s="24"/>
      <c r="AT4" s="24"/>
      <c r="AU4" s="24" t="s">
        <v>50</v>
      </c>
      <c r="AV4" s="24"/>
      <c r="AW4" s="24" t="s">
        <v>51</v>
      </c>
      <c r="AX4" s="24" t="s">
        <v>52</v>
      </c>
      <c r="AY4" s="24"/>
      <c r="AZ4" s="24"/>
      <c r="BA4" s="112"/>
    </row>
    <row r="5" spans="1:53" ht="35.25" customHeight="1">
      <c r="A5" s="24"/>
      <c r="B5" s="24"/>
      <c r="C5" s="25"/>
      <c r="D5" s="28"/>
      <c r="E5" s="28"/>
      <c r="F5" s="28"/>
      <c r="G5" s="28"/>
      <c r="H5" s="28"/>
      <c r="I5" s="24"/>
      <c r="J5" s="24"/>
      <c r="K5" s="24"/>
      <c r="L5" s="24"/>
      <c r="M5" s="24"/>
      <c r="N5" s="24"/>
      <c r="O5" s="24"/>
      <c r="P5" s="24"/>
      <c r="Q5" s="24"/>
      <c r="R5" s="24" t="s">
        <v>35</v>
      </c>
      <c r="S5" s="69" t="s">
        <v>53</v>
      </c>
      <c r="T5" s="24" t="s">
        <v>54</v>
      </c>
      <c r="U5" s="24"/>
      <c r="V5" s="24"/>
      <c r="W5" s="24"/>
      <c r="X5" s="24"/>
      <c r="Y5" s="80"/>
      <c r="Z5" s="80"/>
      <c r="AA5" s="80"/>
      <c r="AB5" s="80" t="s">
        <v>55</v>
      </c>
      <c r="AC5" s="80" t="s">
        <v>56</v>
      </c>
      <c r="AD5" s="28"/>
      <c r="AE5" s="28"/>
      <c r="AF5" s="80"/>
      <c r="AG5" s="80" t="s">
        <v>57</v>
      </c>
      <c r="AH5" s="80" t="s">
        <v>58</v>
      </c>
      <c r="AI5" s="91"/>
      <c r="AJ5" s="92" t="s">
        <v>55</v>
      </c>
      <c r="AK5" s="92" t="s">
        <v>56</v>
      </c>
      <c r="AL5" s="92" t="s">
        <v>59</v>
      </c>
      <c r="AM5" s="92" t="s">
        <v>60</v>
      </c>
      <c r="AN5" s="93"/>
      <c r="AO5" s="97"/>
      <c r="AP5" s="98" t="s">
        <v>61</v>
      </c>
      <c r="AQ5" s="24" t="s">
        <v>62</v>
      </c>
      <c r="AR5" s="24"/>
      <c r="AS5" s="24"/>
      <c r="AT5" s="24"/>
      <c r="AU5" s="24" t="s">
        <v>35</v>
      </c>
      <c r="AV5" s="99" t="s">
        <v>63</v>
      </c>
      <c r="AW5" s="24"/>
      <c r="AX5" s="24"/>
      <c r="AY5" s="24"/>
      <c r="AZ5" s="24"/>
      <c r="BA5" s="112"/>
    </row>
    <row r="6" spans="1:256" s="11" customFormat="1" ht="45.75" customHeight="1">
      <c r="A6" s="29">
        <v>1</v>
      </c>
      <c r="B6" s="30" t="s">
        <v>64</v>
      </c>
      <c r="C6" s="31" t="s">
        <v>65</v>
      </c>
      <c r="D6" s="30" t="s">
        <v>66</v>
      </c>
      <c r="E6" s="30" t="s">
        <v>67</v>
      </c>
      <c r="F6" s="30" t="s">
        <v>68</v>
      </c>
      <c r="G6" s="30" t="s">
        <v>69</v>
      </c>
      <c r="H6" s="30" t="s">
        <v>70</v>
      </c>
      <c r="I6" s="30" t="s">
        <v>71</v>
      </c>
      <c r="J6" s="30" t="s">
        <v>44</v>
      </c>
      <c r="K6" s="30" t="s">
        <v>72</v>
      </c>
      <c r="L6" s="30" t="s">
        <v>73</v>
      </c>
      <c r="M6" s="30" t="s">
        <v>74</v>
      </c>
      <c r="N6" s="30"/>
      <c r="O6" s="30"/>
      <c r="P6" s="36"/>
      <c r="Q6" s="69">
        <v>1.567</v>
      </c>
      <c r="R6" s="69">
        <v>0.4341</v>
      </c>
      <c r="S6" s="69">
        <v>0.4341</v>
      </c>
      <c r="T6" s="69"/>
      <c r="U6" s="69">
        <v>0.4341</v>
      </c>
      <c r="V6" s="70"/>
      <c r="W6" s="69"/>
      <c r="X6" s="70"/>
      <c r="Y6" s="86"/>
      <c r="Z6" s="86">
        <v>0.4341</v>
      </c>
      <c r="AA6" s="41"/>
      <c r="AB6" s="41"/>
      <c r="AC6" s="41"/>
      <c r="AD6" s="30"/>
      <c r="AE6" s="30"/>
      <c r="AF6" s="41">
        <v>0.4341</v>
      </c>
      <c r="AG6" s="41"/>
      <c r="AH6" s="41">
        <v>0.4341</v>
      </c>
      <c r="AI6" s="41">
        <v>0.4341</v>
      </c>
      <c r="AJ6" s="41"/>
      <c r="AK6" s="41"/>
      <c r="AL6" s="41"/>
      <c r="AM6" s="41">
        <v>0.4341</v>
      </c>
      <c r="AN6" s="94">
        <v>86820</v>
      </c>
      <c r="AO6" s="94">
        <v>86820</v>
      </c>
      <c r="AP6" s="94"/>
      <c r="AQ6" s="94"/>
      <c r="AR6" s="94"/>
      <c r="AS6" s="70"/>
      <c r="AT6" s="100"/>
      <c r="AU6" s="100"/>
      <c r="AV6" s="101"/>
      <c r="AW6" s="100"/>
      <c r="AX6" s="94"/>
      <c r="AY6" s="94"/>
      <c r="AZ6" s="30" t="s">
        <v>75</v>
      </c>
      <c r="BA6" s="113"/>
      <c r="IV6" s="122"/>
    </row>
    <row r="7" spans="1:256" s="11" customFormat="1" ht="42" customHeight="1">
      <c r="A7" s="32">
        <v>2</v>
      </c>
      <c r="B7" s="33" t="s">
        <v>76</v>
      </c>
      <c r="C7" s="34" t="s">
        <v>77</v>
      </c>
      <c r="D7" s="33" t="s">
        <v>78</v>
      </c>
      <c r="E7" s="30" t="s">
        <v>79</v>
      </c>
      <c r="F7" s="30" t="s">
        <v>68</v>
      </c>
      <c r="G7" s="33" t="s">
        <v>80</v>
      </c>
      <c r="H7" s="30" t="s">
        <v>70</v>
      </c>
      <c r="I7" s="30" t="s">
        <v>71</v>
      </c>
      <c r="J7" s="30" t="s">
        <v>44</v>
      </c>
      <c r="K7" s="33" t="s">
        <v>81</v>
      </c>
      <c r="L7" s="33" t="s">
        <v>82</v>
      </c>
      <c r="M7" s="33" t="s">
        <v>83</v>
      </c>
      <c r="N7" s="33"/>
      <c r="O7" s="33"/>
      <c r="P7" s="36"/>
      <c r="Q7" s="69">
        <v>3.5655</v>
      </c>
      <c r="R7" s="69">
        <v>0.9446</v>
      </c>
      <c r="S7" s="69">
        <v>0.9446</v>
      </c>
      <c r="T7" s="69"/>
      <c r="U7" s="69">
        <v>0.408</v>
      </c>
      <c r="V7" s="71"/>
      <c r="W7" s="69">
        <v>0.5366</v>
      </c>
      <c r="X7" s="69"/>
      <c r="Y7" s="72"/>
      <c r="Z7" s="87">
        <v>0.9446</v>
      </c>
      <c r="AA7" s="88"/>
      <c r="AB7" s="88"/>
      <c r="AC7" s="88"/>
      <c r="AD7" s="33"/>
      <c r="AE7" s="33"/>
      <c r="AF7" s="88">
        <v>0.9446</v>
      </c>
      <c r="AG7" s="88"/>
      <c r="AH7" s="88">
        <v>0.9446</v>
      </c>
      <c r="AI7" s="88">
        <v>0.9446</v>
      </c>
      <c r="AJ7" s="88"/>
      <c r="AK7" s="88"/>
      <c r="AL7" s="88"/>
      <c r="AM7" s="88">
        <v>0.9446</v>
      </c>
      <c r="AN7" s="95">
        <v>145992</v>
      </c>
      <c r="AO7" s="95">
        <v>145992</v>
      </c>
      <c r="AP7" s="95"/>
      <c r="AQ7" s="95"/>
      <c r="AR7" s="95"/>
      <c r="AS7" s="71">
        <v>0.054</v>
      </c>
      <c r="AT7" s="102"/>
      <c r="AU7" s="102">
        <v>5.1</v>
      </c>
      <c r="AV7" s="103">
        <v>5.1</v>
      </c>
      <c r="AW7" s="102">
        <v>2.6</v>
      </c>
      <c r="AX7" s="95">
        <v>335</v>
      </c>
      <c r="AY7" s="95"/>
      <c r="AZ7" s="30" t="s">
        <v>75</v>
      </c>
      <c r="BA7" s="114"/>
      <c r="IV7" s="122"/>
    </row>
    <row r="8" spans="1:256" s="12" customFormat="1" ht="34.5" customHeight="1">
      <c r="A8" s="35">
        <v>3</v>
      </c>
      <c r="B8" s="36" t="s">
        <v>84</v>
      </c>
      <c r="C8" s="37" t="s">
        <v>85</v>
      </c>
      <c r="D8" s="36" t="s">
        <v>86</v>
      </c>
      <c r="E8" s="36" t="s">
        <v>87</v>
      </c>
      <c r="F8" s="30" t="s">
        <v>68</v>
      </c>
      <c r="G8" s="36" t="s">
        <v>88</v>
      </c>
      <c r="H8" s="36" t="s">
        <v>89</v>
      </c>
      <c r="I8" s="57" t="s">
        <v>54</v>
      </c>
      <c r="J8" s="57" t="s">
        <v>90</v>
      </c>
      <c r="K8" s="36" t="s">
        <v>91</v>
      </c>
      <c r="L8" s="36" t="s">
        <v>92</v>
      </c>
      <c r="M8" s="36"/>
      <c r="N8" s="36" t="s">
        <v>93</v>
      </c>
      <c r="O8" s="58">
        <v>44223</v>
      </c>
      <c r="P8" s="36" t="s">
        <v>94</v>
      </c>
      <c r="Q8" s="69">
        <v>16.8506</v>
      </c>
      <c r="R8" s="69">
        <v>16.6449</v>
      </c>
      <c r="S8" s="72">
        <v>13.0661</v>
      </c>
      <c r="T8" s="69">
        <v>16.6449</v>
      </c>
      <c r="U8" s="69">
        <v>7.2651</v>
      </c>
      <c r="V8" s="37"/>
      <c r="W8" s="69">
        <v>1.8338</v>
      </c>
      <c r="X8" s="69">
        <v>7.546</v>
      </c>
      <c r="Y8" s="72"/>
      <c r="Z8" s="89">
        <v>16.6449</v>
      </c>
      <c r="AA8" s="90"/>
      <c r="AB8" s="40"/>
      <c r="AC8" s="90"/>
      <c r="AD8" s="37"/>
      <c r="AE8" s="37"/>
      <c r="AF8" s="89">
        <v>16.6449</v>
      </c>
      <c r="AG8" s="90"/>
      <c r="AH8" s="89">
        <v>16.6449</v>
      </c>
      <c r="AI8" s="89">
        <v>16.6449</v>
      </c>
      <c r="AJ8" s="40"/>
      <c r="AK8" s="89"/>
      <c r="AL8" s="40"/>
      <c r="AM8" s="89">
        <v>16.6449</v>
      </c>
      <c r="AN8" s="96">
        <v>1062918</v>
      </c>
      <c r="AO8" s="96">
        <v>1062918</v>
      </c>
      <c r="AP8" s="96"/>
      <c r="AQ8" s="96"/>
      <c r="AR8" s="96"/>
      <c r="AS8" s="96">
        <v>2974.82</v>
      </c>
      <c r="AT8" s="37"/>
      <c r="AU8" s="96">
        <v>116.4</v>
      </c>
      <c r="AV8" s="104">
        <v>96.8</v>
      </c>
      <c r="AW8" s="96">
        <v>43.9</v>
      </c>
      <c r="AX8" s="37"/>
      <c r="AY8" s="37"/>
      <c r="AZ8" s="30" t="s">
        <v>75</v>
      </c>
      <c r="BA8" s="115"/>
      <c r="IV8" s="122"/>
    </row>
    <row r="9" spans="1:256" s="13" customFormat="1" ht="34.5" customHeight="1">
      <c r="A9" s="38">
        <v>4</v>
      </c>
      <c r="B9" s="39" t="s">
        <v>95</v>
      </c>
      <c r="C9" s="40" t="s">
        <v>96</v>
      </c>
      <c r="D9" s="39" t="s">
        <v>97</v>
      </c>
      <c r="E9" s="39" t="s">
        <v>98</v>
      </c>
      <c r="F9" s="41" t="s">
        <v>68</v>
      </c>
      <c r="G9" s="39" t="s">
        <v>99</v>
      </c>
      <c r="H9" s="39" t="s">
        <v>100</v>
      </c>
      <c r="I9" s="59" t="s">
        <v>71</v>
      </c>
      <c r="J9" s="59" t="s">
        <v>90</v>
      </c>
      <c r="K9" s="39" t="s">
        <v>91</v>
      </c>
      <c r="L9" s="46" t="s">
        <v>101</v>
      </c>
      <c r="M9" s="39"/>
      <c r="N9" s="47" t="s">
        <v>102</v>
      </c>
      <c r="O9" s="47" t="s">
        <v>103</v>
      </c>
      <c r="P9" s="47" t="s">
        <v>104</v>
      </c>
      <c r="Q9" s="72">
        <v>39.5123</v>
      </c>
      <c r="R9" s="72">
        <v>13.0661</v>
      </c>
      <c r="T9" s="72"/>
      <c r="U9" s="72">
        <v>4.064</v>
      </c>
      <c r="V9" s="40"/>
      <c r="W9" s="72">
        <v>2.705</v>
      </c>
      <c r="X9" s="72">
        <v>6.2971</v>
      </c>
      <c r="Y9" s="72">
        <v>13.0661</v>
      </c>
      <c r="Z9" s="89"/>
      <c r="AA9" s="72">
        <v>6.5946</v>
      </c>
      <c r="AB9" s="40"/>
      <c r="AC9" s="72">
        <v>6.5946</v>
      </c>
      <c r="AD9" s="40"/>
      <c r="AE9" s="40"/>
      <c r="AF9" s="89">
        <v>6.4715</v>
      </c>
      <c r="AG9" s="90"/>
      <c r="AH9" s="89">
        <v>6.4715</v>
      </c>
      <c r="AI9" s="89">
        <f>AM9+AK9</f>
        <v>13.066099999999999</v>
      </c>
      <c r="AJ9" s="40"/>
      <c r="AK9" s="89">
        <v>6.5946</v>
      </c>
      <c r="AL9" s="40"/>
      <c r="AM9" s="89">
        <v>6.4715</v>
      </c>
      <c r="AN9" s="90"/>
      <c r="AO9" s="90"/>
      <c r="AP9" s="90"/>
      <c r="AQ9" s="90"/>
      <c r="AR9" s="90"/>
      <c r="AS9" s="40"/>
      <c r="AT9" s="40"/>
      <c r="AU9" s="90">
        <v>300</v>
      </c>
      <c r="AV9" s="105">
        <v>300</v>
      </c>
      <c r="AW9" s="90">
        <v>148</v>
      </c>
      <c r="AX9" s="40"/>
      <c r="AY9" s="40"/>
      <c r="AZ9" s="41" t="s">
        <v>75</v>
      </c>
      <c r="BA9" s="116" t="s">
        <v>105</v>
      </c>
      <c r="IV9" s="123"/>
    </row>
    <row r="10" spans="1:53" s="14" customFormat="1" ht="34.5" customHeight="1">
      <c r="A10" s="42">
        <v>5</v>
      </c>
      <c r="B10" s="36" t="s">
        <v>95</v>
      </c>
      <c r="C10" s="37" t="s">
        <v>96</v>
      </c>
      <c r="D10" s="36" t="s">
        <v>97</v>
      </c>
      <c r="E10" s="36" t="s">
        <v>98</v>
      </c>
      <c r="F10" s="30" t="s">
        <v>68</v>
      </c>
      <c r="G10" s="36" t="s">
        <v>99</v>
      </c>
      <c r="H10" s="36" t="s">
        <v>106</v>
      </c>
      <c r="I10" s="57" t="s">
        <v>54</v>
      </c>
      <c r="J10" s="57" t="s">
        <v>90</v>
      </c>
      <c r="K10" s="36" t="s">
        <v>91</v>
      </c>
      <c r="L10" s="43" t="s">
        <v>101</v>
      </c>
      <c r="M10" s="44"/>
      <c r="N10" s="43" t="s">
        <v>102</v>
      </c>
      <c r="O10" s="43" t="s">
        <v>103</v>
      </c>
      <c r="P10" s="47" t="s">
        <v>107</v>
      </c>
      <c r="Q10" s="69"/>
      <c r="R10" s="69">
        <v>26.4462</v>
      </c>
      <c r="S10" s="69"/>
      <c r="T10" s="69">
        <v>26.4462</v>
      </c>
      <c r="U10" s="69">
        <v>10.4333</v>
      </c>
      <c r="V10" s="43"/>
      <c r="W10" s="69">
        <v>5.1762</v>
      </c>
      <c r="X10" s="72">
        <v>10.8367</v>
      </c>
      <c r="Y10" s="72">
        <v>26.4462</v>
      </c>
      <c r="Z10" s="74"/>
      <c r="AA10" s="72">
        <v>15.3821</v>
      </c>
      <c r="AB10" s="47"/>
      <c r="AC10" s="72">
        <v>15.3821</v>
      </c>
      <c r="AD10" s="43"/>
      <c r="AE10" s="43"/>
      <c r="AF10" s="74">
        <v>11.0641</v>
      </c>
      <c r="AG10" s="74"/>
      <c r="AH10" s="74">
        <v>11.0641</v>
      </c>
      <c r="AI10" s="74">
        <f>AK10+AM10</f>
        <v>26.446199999999997</v>
      </c>
      <c r="AJ10" s="47"/>
      <c r="AK10" s="89">
        <v>15.3821</v>
      </c>
      <c r="AL10" s="47"/>
      <c r="AM10" s="89">
        <v>11.0641</v>
      </c>
      <c r="AN10" s="69"/>
      <c r="AO10" s="69"/>
      <c r="AP10" s="69"/>
      <c r="AQ10" s="69"/>
      <c r="AR10" s="69"/>
      <c r="AS10" s="43"/>
      <c r="AT10" s="43"/>
      <c r="AU10" s="69">
        <v>674</v>
      </c>
      <c r="AV10" s="106">
        <v>674</v>
      </c>
      <c r="AW10" s="69">
        <v>338.4</v>
      </c>
      <c r="AX10" s="43"/>
      <c r="AY10" s="43"/>
      <c r="AZ10" s="30" t="s">
        <v>75</v>
      </c>
      <c r="BA10" s="117" t="s">
        <v>105</v>
      </c>
    </row>
    <row r="11" spans="1:256" s="14" customFormat="1" ht="34.5" customHeight="1">
      <c r="A11" s="42">
        <v>6</v>
      </c>
      <c r="B11" s="36" t="s">
        <v>108</v>
      </c>
      <c r="C11" s="37" t="s">
        <v>109</v>
      </c>
      <c r="D11" s="36" t="s">
        <v>110</v>
      </c>
      <c r="E11" s="36" t="s">
        <v>111</v>
      </c>
      <c r="F11" s="30" t="s">
        <v>68</v>
      </c>
      <c r="G11" s="36" t="s">
        <v>112</v>
      </c>
      <c r="H11" s="36" t="s">
        <v>70</v>
      </c>
      <c r="I11" s="57" t="s">
        <v>71</v>
      </c>
      <c r="J11" s="57" t="s">
        <v>44</v>
      </c>
      <c r="K11" s="33" t="s">
        <v>81</v>
      </c>
      <c r="L11" s="43" t="s">
        <v>113</v>
      </c>
      <c r="M11" s="33" t="s">
        <v>114</v>
      </c>
      <c r="N11" s="43"/>
      <c r="O11" s="43"/>
      <c r="P11" s="43"/>
      <c r="Q11" s="69">
        <v>12.3571</v>
      </c>
      <c r="R11" s="69">
        <v>3.799</v>
      </c>
      <c r="S11" s="69">
        <v>3.799</v>
      </c>
      <c r="T11" s="69"/>
      <c r="U11" s="69">
        <v>1.9005</v>
      </c>
      <c r="V11" s="43"/>
      <c r="W11" s="69"/>
      <c r="X11" s="69">
        <v>1.8985</v>
      </c>
      <c r="Y11" s="72"/>
      <c r="Z11" s="74">
        <v>3.799</v>
      </c>
      <c r="AA11" s="72"/>
      <c r="AB11" s="47"/>
      <c r="AC11" s="72"/>
      <c r="AD11" s="43"/>
      <c r="AE11" s="43"/>
      <c r="AF11" s="74">
        <v>3.799</v>
      </c>
      <c r="AG11" s="72"/>
      <c r="AH11" s="74">
        <v>3.799</v>
      </c>
      <c r="AI11" s="74">
        <v>3.799</v>
      </c>
      <c r="AJ11" s="47"/>
      <c r="AK11" s="74"/>
      <c r="AL11" s="47"/>
      <c r="AM11" s="74">
        <v>3.799</v>
      </c>
      <c r="AN11" s="69">
        <v>494010</v>
      </c>
      <c r="AO11" s="69">
        <v>494010</v>
      </c>
      <c r="AP11" s="69"/>
      <c r="AQ11" s="69"/>
      <c r="AR11" s="69"/>
      <c r="AS11" s="43"/>
      <c r="AT11" s="43"/>
      <c r="AU11" s="69">
        <v>12.3</v>
      </c>
      <c r="AV11" s="106">
        <v>12.3</v>
      </c>
      <c r="AW11" s="69"/>
      <c r="AX11" s="43"/>
      <c r="AY11" s="43"/>
      <c r="AZ11" s="30" t="s">
        <v>75</v>
      </c>
      <c r="BA11" s="117"/>
      <c r="IV11" s="68"/>
    </row>
    <row r="12" spans="1:53" s="14" customFormat="1" ht="34.5" customHeight="1">
      <c r="A12" s="42">
        <v>7</v>
      </c>
      <c r="B12" s="36" t="s">
        <v>84</v>
      </c>
      <c r="C12" s="43" t="s">
        <v>85</v>
      </c>
      <c r="D12" s="36" t="s">
        <v>115</v>
      </c>
      <c r="E12" s="36" t="s">
        <v>116</v>
      </c>
      <c r="F12" s="36" t="s">
        <v>68</v>
      </c>
      <c r="G12" s="36" t="s">
        <v>117</v>
      </c>
      <c r="H12" s="36" t="s">
        <v>118</v>
      </c>
      <c r="I12" s="36" t="s">
        <v>54</v>
      </c>
      <c r="J12" s="36" t="s">
        <v>90</v>
      </c>
      <c r="K12" s="36" t="s">
        <v>91</v>
      </c>
      <c r="L12" s="46" t="s">
        <v>119</v>
      </c>
      <c r="M12" s="44"/>
      <c r="N12" s="43" t="s">
        <v>120</v>
      </c>
      <c r="O12" s="43" t="s">
        <v>121</v>
      </c>
      <c r="P12" s="43" t="s">
        <v>122</v>
      </c>
      <c r="Q12" s="69">
        <v>3.7272</v>
      </c>
      <c r="R12" s="69">
        <v>2.804</v>
      </c>
      <c r="S12" s="69"/>
      <c r="T12" s="69">
        <v>2.804</v>
      </c>
      <c r="U12" s="69">
        <v>1.3661</v>
      </c>
      <c r="V12" s="43"/>
      <c r="W12" s="69">
        <v>1.4379</v>
      </c>
      <c r="X12" s="69"/>
      <c r="Y12" s="72"/>
      <c r="Z12" s="74">
        <v>2.804</v>
      </c>
      <c r="AA12" s="72"/>
      <c r="AB12" s="47"/>
      <c r="AC12" s="72"/>
      <c r="AD12" s="43"/>
      <c r="AE12" s="43"/>
      <c r="AF12" s="74">
        <v>2.804</v>
      </c>
      <c r="AG12" s="72"/>
      <c r="AH12" s="74">
        <v>2.804</v>
      </c>
      <c r="AI12" s="74">
        <v>2.804</v>
      </c>
      <c r="AJ12" s="47"/>
      <c r="AK12" s="74"/>
      <c r="AL12" s="47"/>
      <c r="AM12" s="74">
        <v>2.804</v>
      </c>
      <c r="AN12" s="69">
        <v>222884</v>
      </c>
      <c r="AO12" s="69">
        <v>222884</v>
      </c>
      <c r="AP12" s="69"/>
      <c r="AQ12" s="69"/>
      <c r="AR12" s="69"/>
      <c r="AS12" s="43"/>
      <c r="AT12" s="43"/>
      <c r="AU12" s="69">
        <v>37.3</v>
      </c>
      <c r="AV12" s="106">
        <v>37.3</v>
      </c>
      <c r="AW12" s="69">
        <v>16.4</v>
      </c>
      <c r="AX12" s="69">
        <v>667</v>
      </c>
      <c r="AY12" s="43"/>
      <c r="AZ12" s="30" t="s">
        <v>75</v>
      </c>
      <c r="BA12" s="117"/>
    </row>
    <row r="13" spans="1:53" s="14" customFormat="1" ht="34.5" customHeight="1">
      <c r="A13" s="42">
        <v>8</v>
      </c>
      <c r="B13" s="36" t="s">
        <v>123</v>
      </c>
      <c r="C13" s="43" t="s">
        <v>124</v>
      </c>
      <c r="D13" s="36" t="s">
        <v>125</v>
      </c>
      <c r="E13" s="36" t="s">
        <v>126</v>
      </c>
      <c r="F13" s="30" t="s">
        <v>68</v>
      </c>
      <c r="G13" s="36" t="s">
        <v>127</v>
      </c>
      <c r="H13" s="36" t="s">
        <v>128</v>
      </c>
      <c r="I13" s="36" t="s">
        <v>54</v>
      </c>
      <c r="J13" s="36" t="s">
        <v>90</v>
      </c>
      <c r="K13" s="36" t="s">
        <v>129</v>
      </c>
      <c r="L13" s="43" t="s">
        <v>130</v>
      </c>
      <c r="M13" s="44"/>
      <c r="N13" s="43" t="s">
        <v>131</v>
      </c>
      <c r="O13" s="47" t="s">
        <v>121</v>
      </c>
      <c r="P13" s="47" t="s">
        <v>122</v>
      </c>
      <c r="Q13" s="72">
        <v>3.7179</v>
      </c>
      <c r="R13" s="73">
        <v>3.715</v>
      </c>
      <c r="S13" s="69"/>
      <c r="T13" s="73">
        <v>3.715</v>
      </c>
      <c r="U13" s="69">
        <v>2.7796</v>
      </c>
      <c r="V13" s="43"/>
      <c r="W13" s="73"/>
      <c r="X13" s="69">
        <v>0.9354</v>
      </c>
      <c r="Y13" s="72"/>
      <c r="Z13" s="74">
        <v>3.715</v>
      </c>
      <c r="AA13" s="72"/>
      <c r="AB13" s="47"/>
      <c r="AC13" s="72"/>
      <c r="AD13" s="43"/>
      <c r="AE13" s="43"/>
      <c r="AF13" s="74">
        <f>AG13+AH13</f>
        <v>3.715</v>
      </c>
      <c r="AG13" s="72">
        <v>3.4433</v>
      </c>
      <c r="AH13" s="74">
        <v>0.2717</v>
      </c>
      <c r="AI13" s="74">
        <v>3.715</v>
      </c>
      <c r="AJ13" s="47"/>
      <c r="AK13" s="74"/>
      <c r="AL13" s="47"/>
      <c r="AM13" s="74">
        <v>3.715</v>
      </c>
      <c r="AN13" s="69">
        <v>612044</v>
      </c>
      <c r="AO13" s="69">
        <v>612044</v>
      </c>
      <c r="AP13" s="69"/>
      <c r="AQ13" s="69"/>
      <c r="AR13" s="69"/>
      <c r="AS13" s="43"/>
      <c r="AT13" s="43"/>
      <c r="AU13" s="69">
        <v>120.3</v>
      </c>
      <c r="AV13" s="106"/>
      <c r="AW13" s="69">
        <v>54.1</v>
      </c>
      <c r="AX13" s="69">
        <v>1935</v>
      </c>
      <c r="AY13" s="43"/>
      <c r="AZ13" s="30" t="s">
        <v>75</v>
      </c>
      <c r="BA13" s="117"/>
    </row>
    <row r="14" spans="1:53" s="14" customFormat="1" ht="34.5" customHeight="1">
      <c r="A14" s="42">
        <v>9</v>
      </c>
      <c r="B14" s="44" t="s">
        <v>132</v>
      </c>
      <c r="C14" s="43" t="s">
        <v>133</v>
      </c>
      <c r="D14" s="44" t="s">
        <v>132</v>
      </c>
      <c r="E14" s="44" t="s">
        <v>134</v>
      </c>
      <c r="F14" s="30" t="s">
        <v>68</v>
      </c>
      <c r="G14" s="44" t="s">
        <v>135</v>
      </c>
      <c r="H14" s="44" t="s">
        <v>136</v>
      </c>
      <c r="I14" s="60" t="s">
        <v>71</v>
      </c>
      <c r="J14" s="60" t="s">
        <v>44</v>
      </c>
      <c r="K14" s="44" t="s">
        <v>81</v>
      </c>
      <c r="L14" s="44" t="s">
        <v>137</v>
      </c>
      <c r="M14" s="33" t="s">
        <v>138</v>
      </c>
      <c r="N14" s="43"/>
      <c r="O14" s="43"/>
      <c r="P14" s="43"/>
      <c r="Q14" s="69">
        <v>0.4033</v>
      </c>
      <c r="R14" s="69">
        <v>0.4033</v>
      </c>
      <c r="S14" s="69">
        <v>0.4033</v>
      </c>
      <c r="T14" s="69"/>
      <c r="U14" s="69">
        <v>0.4033</v>
      </c>
      <c r="V14" s="43"/>
      <c r="W14" s="73"/>
      <c r="X14" s="72"/>
      <c r="Y14" s="72"/>
      <c r="Z14" s="74">
        <v>0.4033</v>
      </c>
      <c r="AA14" s="72"/>
      <c r="AB14" s="47"/>
      <c r="AC14" s="72"/>
      <c r="AD14" s="43"/>
      <c r="AE14" s="43"/>
      <c r="AF14" s="74">
        <v>0.4033</v>
      </c>
      <c r="AG14" s="72"/>
      <c r="AH14" s="74">
        <v>0.4033</v>
      </c>
      <c r="AI14" s="74">
        <v>0.4033</v>
      </c>
      <c r="AJ14" s="47"/>
      <c r="AK14" s="74"/>
      <c r="AL14" s="47"/>
      <c r="AM14" s="74">
        <v>0.4033</v>
      </c>
      <c r="AN14" s="69">
        <v>80660</v>
      </c>
      <c r="AO14" s="69">
        <v>80660</v>
      </c>
      <c r="AP14" s="69"/>
      <c r="AQ14" s="69"/>
      <c r="AR14" s="69"/>
      <c r="AS14" s="43"/>
      <c r="AT14" s="43"/>
      <c r="AU14" s="69">
        <v>18</v>
      </c>
      <c r="AV14" s="106"/>
      <c r="AW14" s="69"/>
      <c r="AX14" s="43"/>
      <c r="AY14" s="43"/>
      <c r="AZ14" s="30" t="s">
        <v>75</v>
      </c>
      <c r="BA14" s="118" t="s">
        <v>139</v>
      </c>
    </row>
    <row r="15" spans="1:53" s="14" customFormat="1" ht="34.5" customHeight="1">
      <c r="A15" s="42">
        <v>10</v>
      </c>
      <c r="B15" s="44" t="s">
        <v>84</v>
      </c>
      <c r="C15" s="43" t="s">
        <v>85</v>
      </c>
      <c r="D15" s="44" t="s">
        <v>140</v>
      </c>
      <c r="E15" s="44" t="s">
        <v>141</v>
      </c>
      <c r="F15" s="30" t="s">
        <v>68</v>
      </c>
      <c r="G15" s="44" t="s">
        <v>142</v>
      </c>
      <c r="H15" s="44" t="s">
        <v>143</v>
      </c>
      <c r="I15" s="60" t="s">
        <v>54</v>
      </c>
      <c r="J15" s="60" t="s">
        <v>90</v>
      </c>
      <c r="K15" s="44" t="s">
        <v>91</v>
      </c>
      <c r="L15" s="44" t="s">
        <v>144</v>
      </c>
      <c r="M15" s="44"/>
      <c r="N15" s="43" t="s">
        <v>145</v>
      </c>
      <c r="O15" s="43" t="s">
        <v>146</v>
      </c>
      <c r="P15" s="43" t="s">
        <v>147</v>
      </c>
      <c r="Q15" s="69">
        <v>3.6111</v>
      </c>
      <c r="R15" s="69">
        <v>3.1421</v>
      </c>
      <c r="S15" s="69"/>
      <c r="T15" s="69">
        <v>3.1421</v>
      </c>
      <c r="U15" s="69">
        <v>1.9678</v>
      </c>
      <c r="V15" s="43"/>
      <c r="W15" s="73">
        <v>1.1289</v>
      </c>
      <c r="X15" s="73">
        <v>0.0454</v>
      </c>
      <c r="Y15" s="72">
        <v>3.1421</v>
      </c>
      <c r="Z15" s="74"/>
      <c r="AA15" s="72">
        <v>2.7728</v>
      </c>
      <c r="AB15" s="47"/>
      <c r="AC15" s="72">
        <v>2.7728</v>
      </c>
      <c r="AD15" s="43"/>
      <c r="AE15" s="43"/>
      <c r="AF15" s="74">
        <v>0.3693</v>
      </c>
      <c r="AG15" s="72"/>
      <c r="AH15" s="74">
        <v>0.3693</v>
      </c>
      <c r="AI15" s="74">
        <f>AK15+AM15</f>
        <v>3.1421</v>
      </c>
      <c r="AJ15" s="47"/>
      <c r="AK15" s="74">
        <v>2.7728</v>
      </c>
      <c r="AL15" s="47"/>
      <c r="AM15" s="74">
        <v>0.3693</v>
      </c>
      <c r="AN15" s="69">
        <v>498000</v>
      </c>
      <c r="AO15" s="69">
        <v>498000</v>
      </c>
      <c r="AP15" s="69"/>
      <c r="AQ15" s="69"/>
      <c r="AR15" s="69"/>
      <c r="AS15" s="43"/>
      <c r="AT15" s="43"/>
      <c r="AU15" s="69">
        <v>119.5</v>
      </c>
      <c r="AV15" s="106"/>
      <c r="AW15" s="69">
        <v>83.7</v>
      </c>
      <c r="AX15" s="43"/>
      <c r="AY15" s="43"/>
      <c r="AZ15" s="30" t="s">
        <v>75</v>
      </c>
      <c r="BA15" s="118"/>
    </row>
    <row r="16" spans="1:256" s="15" customFormat="1" ht="34.5" customHeight="1">
      <c r="A16" s="45">
        <v>11</v>
      </c>
      <c r="B16" s="46" t="s">
        <v>148</v>
      </c>
      <c r="C16" s="47" t="s">
        <v>149</v>
      </c>
      <c r="D16" s="46" t="s">
        <v>150</v>
      </c>
      <c r="E16" s="46" t="s">
        <v>151</v>
      </c>
      <c r="F16" s="41" t="s">
        <v>68</v>
      </c>
      <c r="G16" s="46" t="s">
        <v>152</v>
      </c>
      <c r="H16" s="46" t="s">
        <v>153</v>
      </c>
      <c r="I16" s="61" t="s">
        <v>71</v>
      </c>
      <c r="J16" s="61" t="s">
        <v>90</v>
      </c>
      <c r="K16" s="46" t="s">
        <v>129</v>
      </c>
      <c r="L16" s="46" t="s">
        <v>154</v>
      </c>
      <c r="M16" s="46"/>
      <c r="N16" s="47" t="s">
        <v>155</v>
      </c>
      <c r="O16" s="47" t="s">
        <v>156</v>
      </c>
      <c r="P16" s="47" t="s">
        <v>104</v>
      </c>
      <c r="Q16" s="72">
        <v>2.4825</v>
      </c>
      <c r="R16" s="72">
        <v>0.9588</v>
      </c>
      <c r="S16" s="72">
        <v>0.9588</v>
      </c>
      <c r="T16" s="72"/>
      <c r="U16" s="72">
        <v>0.2052</v>
      </c>
      <c r="V16" s="47"/>
      <c r="W16" s="74"/>
      <c r="X16" s="74">
        <v>0.7536</v>
      </c>
      <c r="Y16" s="72">
        <v>0.9588</v>
      </c>
      <c r="Z16" s="74"/>
      <c r="AA16" s="72"/>
      <c r="AB16" s="47"/>
      <c r="AC16" s="72"/>
      <c r="AD16" s="47"/>
      <c r="AE16" s="47"/>
      <c r="AF16" s="74">
        <v>0.9588</v>
      </c>
      <c r="AG16" s="72"/>
      <c r="AH16" s="74">
        <v>0.9588</v>
      </c>
      <c r="AI16" s="74">
        <v>0.9588</v>
      </c>
      <c r="AJ16" s="47"/>
      <c r="AK16" s="74"/>
      <c r="AL16" s="47"/>
      <c r="AM16" s="74">
        <v>0.9588</v>
      </c>
      <c r="AN16" s="72"/>
      <c r="AO16" s="72"/>
      <c r="AP16" s="72"/>
      <c r="AQ16" s="72"/>
      <c r="AR16" s="72"/>
      <c r="AS16" s="47"/>
      <c r="AT16" s="47"/>
      <c r="AU16" s="72">
        <v>11.4</v>
      </c>
      <c r="AV16" s="107">
        <v>11.4</v>
      </c>
      <c r="AW16" s="72">
        <v>11.7</v>
      </c>
      <c r="AX16" s="47"/>
      <c r="AY16" s="47"/>
      <c r="AZ16" s="88"/>
      <c r="BA16" s="119" t="s">
        <v>105</v>
      </c>
      <c r="IV16" s="19"/>
    </row>
    <row r="17" spans="1:53" s="14" customFormat="1" ht="34.5" customHeight="1">
      <c r="A17" s="48" t="s">
        <v>157</v>
      </c>
      <c r="B17" s="44" t="s">
        <v>148</v>
      </c>
      <c r="C17" s="43" t="s">
        <v>149</v>
      </c>
      <c r="D17" s="43" t="s">
        <v>150</v>
      </c>
      <c r="E17" s="43" t="s">
        <v>151</v>
      </c>
      <c r="F17" s="30" t="s">
        <v>68</v>
      </c>
      <c r="G17" s="44" t="s">
        <v>158</v>
      </c>
      <c r="H17" s="44" t="s">
        <v>153</v>
      </c>
      <c r="I17" s="62" t="s">
        <v>54</v>
      </c>
      <c r="J17" s="60" t="s">
        <v>90</v>
      </c>
      <c r="K17" s="44" t="s">
        <v>129</v>
      </c>
      <c r="L17" s="43" t="s">
        <v>154</v>
      </c>
      <c r="M17" s="43"/>
      <c r="N17" s="43" t="s">
        <v>155</v>
      </c>
      <c r="O17" s="43" t="s">
        <v>156</v>
      </c>
      <c r="P17" s="43" t="s">
        <v>159</v>
      </c>
      <c r="Q17" s="69"/>
      <c r="R17" s="69">
        <v>1.3974</v>
      </c>
      <c r="S17" s="43"/>
      <c r="T17" s="69">
        <v>1.3974</v>
      </c>
      <c r="U17" s="69">
        <v>0.364</v>
      </c>
      <c r="V17" s="43"/>
      <c r="W17" s="43"/>
      <c r="X17" s="69">
        <v>1.0334</v>
      </c>
      <c r="Y17" s="72">
        <v>1.3974</v>
      </c>
      <c r="Z17" s="47"/>
      <c r="AA17" s="47"/>
      <c r="AB17" s="47"/>
      <c r="AC17" s="47"/>
      <c r="AD17" s="43"/>
      <c r="AE17" s="43"/>
      <c r="AF17" s="72">
        <v>1.3974</v>
      </c>
      <c r="AG17" s="47"/>
      <c r="AH17" s="72">
        <v>1.3974</v>
      </c>
      <c r="AI17" s="72">
        <v>1.3974</v>
      </c>
      <c r="AJ17" s="47"/>
      <c r="AK17" s="47"/>
      <c r="AL17" s="47"/>
      <c r="AM17" s="72">
        <v>1.3974</v>
      </c>
      <c r="AN17" s="43"/>
      <c r="AO17" s="43"/>
      <c r="AP17" s="43"/>
      <c r="AQ17" s="43"/>
      <c r="AR17" s="43"/>
      <c r="AS17" s="43"/>
      <c r="AT17" s="43"/>
      <c r="AU17" s="69">
        <v>21.8</v>
      </c>
      <c r="AV17" s="106">
        <v>21.8</v>
      </c>
      <c r="AW17" s="69">
        <v>1.3</v>
      </c>
      <c r="AX17" s="43"/>
      <c r="AY17" s="43"/>
      <c r="AZ17" s="43"/>
      <c r="BA17" s="117"/>
    </row>
    <row r="18" spans="1:53" s="14" customFormat="1" ht="34.5" customHeight="1">
      <c r="A18" s="48" t="s">
        <v>160</v>
      </c>
      <c r="B18" s="44" t="s">
        <v>148</v>
      </c>
      <c r="C18" s="43" t="s">
        <v>149</v>
      </c>
      <c r="D18" s="43" t="s">
        <v>161</v>
      </c>
      <c r="E18" s="43" t="s">
        <v>162</v>
      </c>
      <c r="F18" s="30" t="s">
        <v>68</v>
      </c>
      <c r="G18" s="44" t="s">
        <v>163</v>
      </c>
      <c r="H18" s="44" t="s">
        <v>153</v>
      </c>
      <c r="I18" s="62" t="s">
        <v>71</v>
      </c>
      <c r="J18" s="60" t="s">
        <v>90</v>
      </c>
      <c r="K18" s="44" t="s">
        <v>129</v>
      </c>
      <c r="L18" s="43" t="s">
        <v>164</v>
      </c>
      <c r="M18" s="43"/>
      <c r="N18" s="43" t="s">
        <v>165</v>
      </c>
      <c r="O18" s="43" t="s">
        <v>156</v>
      </c>
      <c r="P18" s="43" t="s">
        <v>104</v>
      </c>
      <c r="Q18" s="69">
        <v>9.1586</v>
      </c>
      <c r="R18" s="69">
        <v>0.6506</v>
      </c>
      <c r="S18" s="69">
        <v>0.6506</v>
      </c>
      <c r="T18" s="69"/>
      <c r="U18" s="69">
        <v>0.5292</v>
      </c>
      <c r="V18" s="43"/>
      <c r="W18" s="43"/>
      <c r="X18" s="69">
        <v>0.1214</v>
      </c>
      <c r="Y18" s="72">
        <v>0.6506</v>
      </c>
      <c r="Z18" s="47"/>
      <c r="AA18" s="47"/>
      <c r="AB18" s="47"/>
      <c r="AC18" s="47"/>
      <c r="AD18" s="43"/>
      <c r="AE18" s="43"/>
      <c r="AF18" s="72">
        <v>0.6506</v>
      </c>
      <c r="AG18" s="72">
        <v>0.3007</v>
      </c>
      <c r="AH18" s="72">
        <v>0.3499</v>
      </c>
      <c r="AI18" s="72">
        <v>0.6506</v>
      </c>
      <c r="AJ18" s="47"/>
      <c r="AK18" s="47"/>
      <c r="AL18" s="47"/>
      <c r="AM18" s="72">
        <v>0.6506</v>
      </c>
      <c r="AN18" s="43"/>
      <c r="AO18" s="43"/>
      <c r="AP18" s="43"/>
      <c r="AQ18" s="43"/>
      <c r="AR18" s="43"/>
      <c r="AS18" s="43"/>
      <c r="AT18" s="43"/>
      <c r="AU18" s="69">
        <v>55.3</v>
      </c>
      <c r="AV18" s="106">
        <v>55.3</v>
      </c>
      <c r="AW18" s="69">
        <v>22.3</v>
      </c>
      <c r="AX18" s="43"/>
      <c r="AY18" s="43"/>
      <c r="AZ18" s="43"/>
      <c r="BA18" s="117" t="s">
        <v>105</v>
      </c>
    </row>
    <row r="19" spans="1:53" s="14" customFormat="1" ht="34.5" customHeight="1">
      <c r="A19" s="48" t="s">
        <v>166</v>
      </c>
      <c r="B19" s="44" t="s">
        <v>148</v>
      </c>
      <c r="C19" s="43" t="s">
        <v>149</v>
      </c>
      <c r="D19" s="43" t="s">
        <v>161</v>
      </c>
      <c r="E19" s="43" t="s">
        <v>167</v>
      </c>
      <c r="F19" s="30" t="s">
        <v>68</v>
      </c>
      <c r="G19" s="44" t="s">
        <v>163</v>
      </c>
      <c r="H19" s="44" t="s">
        <v>153</v>
      </c>
      <c r="I19" s="62" t="s">
        <v>54</v>
      </c>
      <c r="J19" s="60" t="s">
        <v>90</v>
      </c>
      <c r="K19" s="44" t="s">
        <v>129</v>
      </c>
      <c r="L19" s="43" t="s">
        <v>164</v>
      </c>
      <c r="M19" s="43"/>
      <c r="N19" s="43" t="s">
        <v>165</v>
      </c>
      <c r="O19" s="43" t="s">
        <v>156</v>
      </c>
      <c r="P19" s="43" t="s">
        <v>159</v>
      </c>
      <c r="Q19" s="69"/>
      <c r="R19" s="69">
        <v>1.1071</v>
      </c>
      <c r="S19" s="43"/>
      <c r="T19" s="69">
        <v>1.1071</v>
      </c>
      <c r="U19" s="69">
        <v>0.9536</v>
      </c>
      <c r="V19" s="43"/>
      <c r="W19" s="43"/>
      <c r="X19" s="69">
        <v>0.1535</v>
      </c>
      <c r="Y19" s="72">
        <v>1.1071</v>
      </c>
      <c r="Z19" s="47"/>
      <c r="AA19" s="47"/>
      <c r="AB19" s="47"/>
      <c r="AC19" s="47"/>
      <c r="AD19" s="43"/>
      <c r="AE19" s="43"/>
      <c r="AF19" s="72">
        <v>1.1071</v>
      </c>
      <c r="AG19" s="72">
        <v>0.5947</v>
      </c>
      <c r="AH19" s="72">
        <v>0.5124</v>
      </c>
      <c r="AI19" s="72">
        <v>1.1071</v>
      </c>
      <c r="AJ19" s="47"/>
      <c r="AK19" s="47"/>
      <c r="AL19" s="47"/>
      <c r="AM19" s="72">
        <v>1.1071</v>
      </c>
      <c r="AN19" s="43"/>
      <c r="AO19" s="43"/>
      <c r="AP19" s="43"/>
      <c r="AQ19" s="43"/>
      <c r="AR19" s="43"/>
      <c r="AS19" s="43"/>
      <c r="AT19" s="43"/>
      <c r="AU19" s="69">
        <v>99.9</v>
      </c>
      <c r="AV19" s="106">
        <v>99.9</v>
      </c>
      <c r="AW19" s="69">
        <v>40</v>
      </c>
      <c r="AX19" s="43"/>
      <c r="AY19" s="43"/>
      <c r="AZ19" s="43"/>
      <c r="BA19" s="117"/>
    </row>
    <row r="20" spans="1:53" s="14" customFormat="1" ht="34.5" customHeight="1">
      <c r="A20" s="48" t="s">
        <v>168</v>
      </c>
      <c r="B20" s="44" t="s">
        <v>148</v>
      </c>
      <c r="C20" s="43" t="s">
        <v>149</v>
      </c>
      <c r="D20" s="43" t="s">
        <v>169</v>
      </c>
      <c r="E20" s="43" t="s">
        <v>170</v>
      </c>
      <c r="F20" s="30" t="s">
        <v>68</v>
      </c>
      <c r="G20" s="44" t="s">
        <v>171</v>
      </c>
      <c r="H20" s="44" t="s">
        <v>153</v>
      </c>
      <c r="I20" s="62" t="s">
        <v>71</v>
      </c>
      <c r="J20" s="60" t="s">
        <v>90</v>
      </c>
      <c r="K20" s="44" t="s">
        <v>129</v>
      </c>
      <c r="L20" s="43" t="s">
        <v>172</v>
      </c>
      <c r="M20" s="43"/>
      <c r="N20" s="43" t="s">
        <v>173</v>
      </c>
      <c r="O20" s="43" t="s">
        <v>156</v>
      </c>
      <c r="P20" s="43" t="s">
        <v>104</v>
      </c>
      <c r="Q20" s="69">
        <v>5.4513</v>
      </c>
      <c r="R20" s="69">
        <v>2.4889</v>
      </c>
      <c r="S20" s="69">
        <v>2.4889</v>
      </c>
      <c r="T20" s="69"/>
      <c r="U20" s="69">
        <v>2.4297</v>
      </c>
      <c r="V20" s="43"/>
      <c r="W20" s="43"/>
      <c r="X20" s="69">
        <v>0.0592</v>
      </c>
      <c r="Y20" s="72">
        <v>2.4889</v>
      </c>
      <c r="Z20" s="47"/>
      <c r="AA20" s="72">
        <v>2.0863</v>
      </c>
      <c r="AB20" s="47"/>
      <c r="AC20" s="72">
        <v>2.0863</v>
      </c>
      <c r="AD20" s="43"/>
      <c r="AE20" s="43"/>
      <c r="AF20" s="74">
        <v>0.4026</v>
      </c>
      <c r="AG20" s="74">
        <v>0.3434</v>
      </c>
      <c r="AH20" s="74">
        <v>0.0592</v>
      </c>
      <c r="AI20" s="72">
        <f>AK20+AM20</f>
        <v>2.4889</v>
      </c>
      <c r="AJ20" s="47"/>
      <c r="AK20" s="74">
        <v>2.1455</v>
      </c>
      <c r="AL20" s="47"/>
      <c r="AM20" s="72">
        <v>0.3434</v>
      </c>
      <c r="AN20" s="43"/>
      <c r="AO20" s="43"/>
      <c r="AP20" s="43"/>
      <c r="AQ20" s="43"/>
      <c r="AR20" s="43"/>
      <c r="AS20" s="43"/>
      <c r="AT20" s="43"/>
      <c r="AU20" s="69">
        <v>75.6</v>
      </c>
      <c r="AV20" s="106">
        <v>75.6</v>
      </c>
      <c r="AW20" s="69">
        <v>40.9</v>
      </c>
      <c r="AX20" s="43"/>
      <c r="AY20" s="43"/>
      <c r="AZ20" s="43"/>
      <c r="BA20" s="117" t="s">
        <v>105</v>
      </c>
    </row>
    <row r="21" spans="1:53" s="14" customFormat="1" ht="34.5" customHeight="1">
      <c r="A21" s="48" t="s">
        <v>174</v>
      </c>
      <c r="B21" s="44" t="s">
        <v>148</v>
      </c>
      <c r="C21" s="43" t="s">
        <v>149</v>
      </c>
      <c r="D21" s="43" t="s">
        <v>169</v>
      </c>
      <c r="E21" s="43" t="s">
        <v>175</v>
      </c>
      <c r="F21" s="30" t="s">
        <v>68</v>
      </c>
      <c r="G21" s="44" t="s">
        <v>176</v>
      </c>
      <c r="H21" s="44" t="s">
        <v>153</v>
      </c>
      <c r="I21" s="62" t="s">
        <v>54</v>
      </c>
      <c r="J21" s="60" t="s">
        <v>90</v>
      </c>
      <c r="K21" s="44" t="s">
        <v>129</v>
      </c>
      <c r="L21" s="43" t="s">
        <v>172</v>
      </c>
      <c r="M21" s="43"/>
      <c r="N21" s="43" t="s">
        <v>173</v>
      </c>
      <c r="O21" s="43" t="s">
        <v>156</v>
      </c>
      <c r="P21" s="43" t="s">
        <v>159</v>
      </c>
      <c r="Q21" s="69"/>
      <c r="R21" s="73">
        <v>1.428</v>
      </c>
      <c r="S21" s="43"/>
      <c r="T21" s="73">
        <v>1.428</v>
      </c>
      <c r="U21" s="69">
        <v>1.3667</v>
      </c>
      <c r="V21" s="43"/>
      <c r="W21" s="43"/>
      <c r="X21" s="69">
        <v>0.0613</v>
      </c>
      <c r="Y21" s="74">
        <v>1.428</v>
      </c>
      <c r="Z21" s="47"/>
      <c r="AA21" s="72">
        <v>0.8857</v>
      </c>
      <c r="AB21" s="47"/>
      <c r="AC21" s="72">
        <v>0.8857</v>
      </c>
      <c r="AD21" s="43"/>
      <c r="AE21" s="43"/>
      <c r="AF21" s="74">
        <v>0.5423</v>
      </c>
      <c r="AG21" s="74">
        <v>0.0171</v>
      </c>
      <c r="AH21" s="74">
        <v>0.5252</v>
      </c>
      <c r="AI21" s="74">
        <f>AK21+AM21</f>
        <v>1.428</v>
      </c>
      <c r="AJ21" s="47"/>
      <c r="AK21" s="74">
        <v>0.9037</v>
      </c>
      <c r="AL21" s="47"/>
      <c r="AM21" s="72">
        <v>0.5243</v>
      </c>
      <c r="AN21" s="43"/>
      <c r="AO21" s="43"/>
      <c r="AP21" s="43"/>
      <c r="AQ21" s="43"/>
      <c r="AR21" s="43"/>
      <c r="AS21" s="43"/>
      <c r="AT21" s="43"/>
      <c r="AU21" s="108">
        <v>29</v>
      </c>
      <c r="AV21" s="109">
        <v>29</v>
      </c>
      <c r="AW21" s="69">
        <v>13.4</v>
      </c>
      <c r="AX21" s="43"/>
      <c r="AY21" s="43"/>
      <c r="AZ21" s="43"/>
      <c r="BA21" s="117"/>
    </row>
    <row r="22" spans="1:53" s="14" customFormat="1" ht="34.5" customHeight="1">
      <c r="A22" s="48" t="s">
        <v>177</v>
      </c>
      <c r="B22" s="44" t="s">
        <v>148</v>
      </c>
      <c r="C22" s="43" t="s">
        <v>149</v>
      </c>
      <c r="D22" s="43" t="s">
        <v>178</v>
      </c>
      <c r="E22" s="43" t="s">
        <v>179</v>
      </c>
      <c r="F22" s="30" t="s">
        <v>68</v>
      </c>
      <c r="G22" s="44" t="s">
        <v>180</v>
      </c>
      <c r="H22" s="44" t="s">
        <v>153</v>
      </c>
      <c r="I22" s="62" t="s">
        <v>71</v>
      </c>
      <c r="J22" s="60" t="s">
        <v>90</v>
      </c>
      <c r="K22" s="44" t="s">
        <v>129</v>
      </c>
      <c r="L22" s="43" t="s">
        <v>181</v>
      </c>
      <c r="M22" s="43"/>
      <c r="N22" s="43" t="s">
        <v>182</v>
      </c>
      <c r="O22" s="43" t="s">
        <v>156</v>
      </c>
      <c r="P22" s="43" t="s">
        <v>104</v>
      </c>
      <c r="Q22" s="69">
        <v>3.1428</v>
      </c>
      <c r="R22" s="69">
        <v>0.7907</v>
      </c>
      <c r="S22" s="69">
        <v>0.7907</v>
      </c>
      <c r="T22" s="69"/>
      <c r="U22" s="69">
        <v>0.7907</v>
      </c>
      <c r="V22" s="43"/>
      <c r="W22" s="43"/>
      <c r="X22" s="69"/>
      <c r="Y22" s="72">
        <v>0.7907</v>
      </c>
      <c r="Z22" s="47"/>
      <c r="AA22" s="72">
        <v>0.5971</v>
      </c>
      <c r="AB22" s="47"/>
      <c r="AC22" s="72">
        <v>0.5971</v>
      </c>
      <c r="AD22" s="43"/>
      <c r="AE22" s="43"/>
      <c r="AF22" s="72">
        <v>0.1936</v>
      </c>
      <c r="AG22" s="47"/>
      <c r="AH22" s="72">
        <v>0.1936</v>
      </c>
      <c r="AI22" s="72">
        <f>AK22+AM22</f>
        <v>0.7907</v>
      </c>
      <c r="AJ22" s="47"/>
      <c r="AK22" s="72">
        <v>0.5971</v>
      </c>
      <c r="AL22" s="47"/>
      <c r="AM22" s="72">
        <v>0.1936</v>
      </c>
      <c r="AN22" s="43"/>
      <c r="AO22" s="43"/>
      <c r="AP22" s="43"/>
      <c r="AQ22" s="43"/>
      <c r="AR22" s="43"/>
      <c r="AS22" s="43"/>
      <c r="AT22" s="43"/>
      <c r="AU22" s="69">
        <v>24.1</v>
      </c>
      <c r="AV22" s="106">
        <v>24.1</v>
      </c>
      <c r="AW22" s="69">
        <v>12.1</v>
      </c>
      <c r="AX22" s="43"/>
      <c r="AY22" s="43"/>
      <c r="AZ22" s="43"/>
      <c r="BA22" s="117" t="s">
        <v>105</v>
      </c>
    </row>
    <row r="23" spans="1:53" s="14" customFormat="1" ht="34.5" customHeight="1">
      <c r="A23" s="48" t="s">
        <v>183</v>
      </c>
      <c r="B23" s="44" t="s">
        <v>148</v>
      </c>
      <c r="C23" s="43" t="s">
        <v>149</v>
      </c>
      <c r="D23" s="43" t="s">
        <v>178</v>
      </c>
      <c r="E23" s="43" t="s">
        <v>184</v>
      </c>
      <c r="F23" s="30" t="s">
        <v>68</v>
      </c>
      <c r="G23" s="44" t="s">
        <v>180</v>
      </c>
      <c r="H23" s="44" t="s">
        <v>153</v>
      </c>
      <c r="I23" s="62" t="s">
        <v>54</v>
      </c>
      <c r="J23" s="60" t="s">
        <v>90</v>
      </c>
      <c r="K23" s="44" t="s">
        <v>129</v>
      </c>
      <c r="L23" s="43" t="s">
        <v>181</v>
      </c>
      <c r="M23" s="43"/>
      <c r="N23" s="43" t="s">
        <v>182</v>
      </c>
      <c r="O23" s="43" t="s">
        <v>156</v>
      </c>
      <c r="P23" s="43" t="s">
        <v>159</v>
      </c>
      <c r="Q23" s="69"/>
      <c r="R23" s="69">
        <v>0.0927</v>
      </c>
      <c r="S23" s="43"/>
      <c r="T23" s="69">
        <v>0.0927</v>
      </c>
      <c r="U23" s="69">
        <v>0.0927</v>
      </c>
      <c r="V23" s="43"/>
      <c r="W23" s="43"/>
      <c r="X23" s="69"/>
      <c r="Y23" s="72">
        <v>0.0927</v>
      </c>
      <c r="Z23" s="47"/>
      <c r="AA23" s="47"/>
      <c r="AB23" s="47"/>
      <c r="AC23" s="47"/>
      <c r="AD23" s="43"/>
      <c r="AE23" s="43"/>
      <c r="AF23" s="72">
        <v>0.0927</v>
      </c>
      <c r="AG23" s="47"/>
      <c r="AH23" s="72">
        <v>0.0927</v>
      </c>
      <c r="AI23" s="72">
        <v>0.0927</v>
      </c>
      <c r="AJ23" s="47"/>
      <c r="AK23" s="72"/>
      <c r="AL23" s="47"/>
      <c r="AM23" s="72">
        <v>0.0927</v>
      </c>
      <c r="AN23" s="43"/>
      <c r="AO23" s="43"/>
      <c r="AP23" s="43"/>
      <c r="AQ23" s="43"/>
      <c r="AR23" s="43"/>
      <c r="AS23" s="43"/>
      <c r="AT23" s="43"/>
      <c r="AU23" s="69">
        <v>3.7</v>
      </c>
      <c r="AV23" s="106">
        <v>3.7</v>
      </c>
      <c r="AW23" s="69">
        <v>1.3</v>
      </c>
      <c r="AX23" s="43"/>
      <c r="AY23" s="43"/>
      <c r="AZ23" s="43"/>
      <c r="BA23" s="117"/>
    </row>
    <row r="24" spans="1:53" s="14" customFormat="1" ht="34.5" customHeight="1">
      <c r="A24" s="48" t="s">
        <v>185</v>
      </c>
      <c r="B24" s="44" t="s">
        <v>148</v>
      </c>
      <c r="C24" s="43" t="s">
        <v>149</v>
      </c>
      <c r="D24" s="43" t="s">
        <v>186</v>
      </c>
      <c r="E24" s="43" t="s">
        <v>187</v>
      </c>
      <c r="F24" s="30" t="s">
        <v>68</v>
      </c>
      <c r="G24" s="44" t="s">
        <v>188</v>
      </c>
      <c r="H24" s="44" t="s">
        <v>153</v>
      </c>
      <c r="I24" s="62" t="s">
        <v>71</v>
      </c>
      <c r="J24" s="60" t="s">
        <v>90</v>
      </c>
      <c r="K24" s="44" t="s">
        <v>129</v>
      </c>
      <c r="L24" s="43" t="s">
        <v>189</v>
      </c>
      <c r="M24" s="43"/>
      <c r="N24" s="43" t="s">
        <v>190</v>
      </c>
      <c r="O24" s="43" t="s">
        <v>156</v>
      </c>
      <c r="P24" s="43" t="s">
        <v>104</v>
      </c>
      <c r="Q24" s="69">
        <v>6.4303</v>
      </c>
      <c r="R24" s="69">
        <v>1.9291</v>
      </c>
      <c r="S24" s="69">
        <v>1.9291</v>
      </c>
      <c r="T24" s="69"/>
      <c r="U24" s="69">
        <v>1.8077</v>
      </c>
      <c r="V24" s="43"/>
      <c r="W24" s="43"/>
      <c r="X24" s="69">
        <v>0.1214</v>
      </c>
      <c r="Y24" s="72">
        <v>1.9291</v>
      </c>
      <c r="Z24" s="47"/>
      <c r="AA24" s="72">
        <v>0.9943</v>
      </c>
      <c r="AB24" s="47"/>
      <c r="AC24" s="72">
        <v>0.9943</v>
      </c>
      <c r="AD24" s="43"/>
      <c r="AE24" s="43"/>
      <c r="AF24" s="72">
        <v>0.9348</v>
      </c>
      <c r="AG24" s="47"/>
      <c r="AH24" s="72">
        <v>0.9348</v>
      </c>
      <c r="AI24" s="72">
        <f>AK24+AM24</f>
        <v>1.9291</v>
      </c>
      <c r="AJ24" s="47"/>
      <c r="AK24" s="72">
        <v>1.0588</v>
      </c>
      <c r="AL24" s="47"/>
      <c r="AM24" s="72">
        <v>0.8703</v>
      </c>
      <c r="AN24" s="43"/>
      <c r="AO24" s="43"/>
      <c r="AP24" s="43"/>
      <c r="AQ24" s="43"/>
      <c r="AR24" s="43"/>
      <c r="AS24" s="43"/>
      <c r="AT24" s="43"/>
      <c r="AU24" s="69">
        <v>1.8077</v>
      </c>
      <c r="AV24" s="106">
        <v>1.8077</v>
      </c>
      <c r="AW24" s="69">
        <v>2.2</v>
      </c>
      <c r="AX24" s="43"/>
      <c r="AY24" s="43"/>
      <c r="AZ24" s="43"/>
      <c r="BA24" s="117" t="s">
        <v>105</v>
      </c>
    </row>
    <row r="25" spans="1:53" s="14" customFormat="1" ht="34.5" customHeight="1">
      <c r="A25" s="48" t="s">
        <v>191</v>
      </c>
      <c r="B25" s="44" t="s">
        <v>148</v>
      </c>
      <c r="C25" s="43" t="s">
        <v>149</v>
      </c>
      <c r="D25" s="43" t="s">
        <v>186</v>
      </c>
      <c r="E25" s="43" t="s">
        <v>192</v>
      </c>
      <c r="F25" s="30" t="s">
        <v>68</v>
      </c>
      <c r="G25" s="44" t="s">
        <v>188</v>
      </c>
      <c r="H25" s="44" t="s">
        <v>153</v>
      </c>
      <c r="I25" s="62" t="s">
        <v>54</v>
      </c>
      <c r="J25" s="60" t="s">
        <v>90</v>
      </c>
      <c r="K25" s="44" t="s">
        <v>129</v>
      </c>
      <c r="L25" s="43" t="s">
        <v>189</v>
      </c>
      <c r="M25" s="43"/>
      <c r="N25" s="43" t="s">
        <v>190</v>
      </c>
      <c r="O25" s="43" t="s">
        <v>156</v>
      </c>
      <c r="P25" s="43" t="s">
        <v>159</v>
      </c>
      <c r="Q25" s="69"/>
      <c r="R25" s="73">
        <v>0.154</v>
      </c>
      <c r="S25" s="43"/>
      <c r="T25" s="73">
        <v>0.154</v>
      </c>
      <c r="U25" s="73">
        <v>0.154</v>
      </c>
      <c r="V25" s="43"/>
      <c r="W25" s="43"/>
      <c r="X25" s="69"/>
      <c r="Y25" s="74">
        <v>0.154</v>
      </c>
      <c r="Z25" s="47"/>
      <c r="AA25" s="72">
        <v>0.0649</v>
      </c>
      <c r="AB25" s="47"/>
      <c r="AC25" s="72">
        <v>0.0649</v>
      </c>
      <c r="AD25" s="43"/>
      <c r="AE25" s="43"/>
      <c r="AF25" s="72">
        <v>0.0891</v>
      </c>
      <c r="AG25" s="47"/>
      <c r="AH25" s="72">
        <v>0.0891</v>
      </c>
      <c r="AI25" s="74">
        <f>AK25+AM25</f>
        <v>0.154</v>
      </c>
      <c r="AJ25" s="47"/>
      <c r="AK25" s="72">
        <v>0.0649</v>
      </c>
      <c r="AL25" s="47"/>
      <c r="AM25" s="72">
        <v>0.0891</v>
      </c>
      <c r="AN25" s="43"/>
      <c r="AO25" s="43"/>
      <c r="AP25" s="43"/>
      <c r="AQ25" s="43"/>
      <c r="AR25" s="43"/>
      <c r="AS25" s="43"/>
      <c r="AT25" s="43"/>
      <c r="AU25" s="73">
        <v>0.154</v>
      </c>
      <c r="AV25" s="110">
        <v>0.154</v>
      </c>
      <c r="AW25" s="69">
        <v>38.3</v>
      </c>
      <c r="AX25" s="43"/>
      <c r="AY25" s="43"/>
      <c r="AZ25" s="43"/>
      <c r="BA25" s="117"/>
    </row>
    <row r="26" spans="1:53" s="14" customFormat="1" ht="34.5" customHeight="1">
      <c r="A26" s="48" t="s">
        <v>193</v>
      </c>
      <c r="B26" s="44" t="s">
        <v>148</v>
      </c>
      <c r="C26" s="43" t="s">
        <v>149</v>
      </c>
      <c r="D26" s="43" t="s">
        <v>194</v>
      </c>
      <c r="E26" s="43" t="s">
        <v>195</v>
      </c>
      <c r="F26" s="30" t="s">
        <v>68</v>
      </c>
      <c r="G26" s="44" t="s">
        <v>196</v>
      </c>
      <c r="H26" s="44" t="s">
        <v>153</v>
      </c>
      <c r="I26" s="62" t="s">
        <v>71</v>
      </c>
      <c r="J26" s="60" t="s">
        <v>90</v>
      </c>
      <c r="K26" s="44" t="s">
        <v>129</v>
      </c>
      <c r="L26" s="43" t="s">
        <v>197</v>
      </c>
      <c r="M26" s="43"/>
      <c r="N26" s="43" t="s">
        <v>198</v>
      </c>
      <c r="O26" s="43" t="s">
        <v>156</v>
      </c>
      <c r="P26" s="43" t="s">
        <v>104</v>
      </c>
      <c r="Q26" s="69">
        <v>7.3359</v>
      </c>
      <c r="R26" s="73">
        <v>0.2711</v>
      </c>
      <c r="S26" s="73">
        <v>0.2711</v>
      </c>
      <c r="T26" s="69"/>
      <c r="U26" s="69">
        <v>0.2711</v>
      </c>
      <c r="V26" s="43"/>
      <c r="W26" s="43"/>
      <c r="X26" s="69"/>
      <c r="Y26" s="72">
        <v>0.2711</v>
      </c>
      <c r="Z26" s="47"/>
      <c r="AA26" s="72">
        <v>0.0508</v>
      </c>
      <c r="AB26" s="47"/>
      <c r="AC26" s="72">
        <v>0.0508</v>
      </c>
      <c r="AD26" s="43"/>
      <c r="AE26" s="43"/>
      <c r="AF26" s="72">
        <v>0.2203</v>
      </c>
      <c r="AG26" s="47"/>
      <c r="AH26" s="72">
        <v>0.2203</v>
      </c>
      <c r="AI26" s="72">
        <f>AK26+AM26</f>
        <v>0.2711</v>
      </c>
      <c r="AJ26" s="47"/>
      <c r="AK26" s="72">
        <v>0.0508</v>
      </c>
      <c r="AL26" s="47"/>
      <c r="AM26" s="72">
        <v>0.2203</v>
      </c>
      <c r="AN26" s="43"/>
      <c r="AO26" s="43"/>
      <c r="AP26" s="43"/>
      <c r="AQ26" s="43"/>
      <c r="AR26" s="43"/>
      <c r="AS26" s="43"/>
      <c r="AT26" s="43"/>
      <c r="AU26" s="69">
        <v>0.2711</v>
      </c>
      <c r="AV26" s="106">
        <v>0.2711</v>
      </c>
      <c r="AW26" s="69">
        <v>9.8</v>
      </c>
      <c r="AX26" s="43"/>
      <c r="AY26" s="43"/>
      <c r="AZ26" s="43" t="s">
        <v>68</v>
      </c>
      <c r="BA26" s="117" t="s">
        <v>105</v>
      </c>
    </row>
    <row r="27" spans="1:53" s="14" customFormat="1" ht="34.5" customHeight="1">
      <c r="A27" s="48" t="s">
        <v>199</v>
      </c>
      <c r="B27" s="44" t="s">
        <v>148</v>
      </c>
      <c r="C27" s="43" t="s">
        <v>149</v>
      </c>
      <c r="D27" s="43" t="s">
        <v>194</v>
      </c>
      <c r="E27" s="43" t="s">
        <v>200</v>
      </c>
      <c r="F27" s="30" t="s">
        <v>68</v>
      </c>
      <c r="G27" s="44" t="s">
        <v>196</v>
      </c>
      <c r="H27" s="44" t="s">
        <v>153</v>
      </c>
      <c r="I27" s="62" t="s">
        <v>54</v>
      </c>
      <c r="J27" s="60" t="s">
        <v>90</v>
      </c>
      <c r="K27" s="44" t="s">
        <v>129</v>
      </c>
      <c r="L27" s="43" t="s">
        <v>197</v>
      </c>
      <c r="M27" s="43"/>
      <c r="N27" s="43" t="s">
        <v>198</v>
      </c>
      <c r="O27" s="43" t="s">
        <v>156</v>
      </c>
      <c r="P27" s="43" t="s">
        <v>159</v>
      </c>
      <c r="Q27" s="69"/>
      <c r="R27" s="69">
        <v>0.0298</v>
      </c>
      <c r="S27" s="43"/>
      <c r="T27" s="69">
        <v>0.0298</v>
      </c>
      <c r="U27" s="69">
        <v>0.0298</v>
      </c>
      <c r="V27" s="43"/>
      <c r="W27" s="43"/>
      <c r="X27" s="69"/>
      <c r="Y27" s="72">
        <v>0.0298</v>
      </c>
      <c r="Z27" s="47"/>
      <c r="AA27" s="72">
        <v>0.0092</v>
      </c>
      <c r="AB27" s="47"/>
      <c r="AC27" s="72">
        <v>0.0092</v>
      </c>
      <c r="AD27" s="43"/>
      <c r="AE27" s="43"/>
      <c r="AF27" s="72">
        <v>0.0206</v>
      </c>
      <c r="AG27" s="47"/>
      <c r="AH27" s="72">
        <v>0.0206</v>
      </c>
      <c r="AI27" s="72">
        <f>AK27+AM27</f>
        <v>0.0298</v>
      </c>
      <c r="AJ27" s="47"/>
      <c r="AK27" s="72">
        <v>0.0092</v>
      </c>
      <c r="AL27" s="47"/>
      <c r="AM27" s="72">
        <v>0.0206</v>
      </c>
      <c r="AN27" s="43"/>
      <c r="AO27" s="43"/>
      <c r="AP27" s="43"/>
      <c r="AQ27" s="43"/>
      <c r="AR27" s="43"/>
      <c r="AS27" s="43"/>
      <c r="AT27" s="43"/>
      <c r="AU27" s="69">
        <v>0.0298</v>
      </c>
      <c r="AV27" s="106">
        <v>0.0298</v>
      </c>
      <c r="AW27" s="108">
        <v>1</v>
      </c>
      <c r="AX27" s="43"/>
      <c r="AY27" s="43"/>
      <c r="AZ27" s="43" t="s">
        <v>68</v>
      </c>
      <c r="BA27" s="117"/>
    </row>
    <row r="28" spans="1:53" s="14" customFormat="1" ht="34.5" customHeight="1">
      <c r="A28" s="48" t="s">
        <v>201</v>
      </c>
      <c r="B28" s="44" t="s">
        <v>148</v>
      </c>
      <c r="C28" s="43" t="s">
        <v>149</v>
      </c>
      <c r="D28" s="43" t="s">
        <v>202</v>
      </c>
      <c r="E28" s="43" t="s">
        <v>203</v>
      </c>
      <c r="F28" s="30" t="s">
        <v>68</v>
      </c>
      <c r="G28" s="44" t="s">
        <v>204</v>
      </c>
      <c r="H28" s="44" t="s">
        <v>153</v>
      </c>
      <c r="I28" s="62" t="s">
        <v>71</v>
      </c>
      <c r="J28" s="60" t="s">
        <v>90</v>
      </c>
      <c r="K28" s="44" t="s">
        <v>129</v>
      </c>
      <c r="L28" s="43" t="s">
        <v>205</v>
      </c>
      <c r="M28" s="43"/>
      <c r="N28" s="43" t="s">
        <v>206</v>
      </c>
      <c r="O28" s="43" t="s">
        <v>156</v>
      </c>
      <c r="P28" s="43" t="s">
        <v>104</v>
      </c>
      <c r="Q28" s="69">
        <v>2.7825</v>
      </c>
      <c r="R28" s="69">
        <v>0.3464</v>
      </c>
      <c r="S28" s="69">
        <v>0.3464</v>
      </c>
      <c r="T28" s="69"/>
      <c r="U28" s="69">
        <v>0.2122</v>
      </c>
      <c r="V28" s="43"/>
      <c r="W28" s="43"/>
      <c r="X28" s="69">
        <v>0.1342</v>
      </c>
      <c r="Y28" s="72">
        <v>0.3464</v>
      </c>
      <c r="Z28" s="47"/>
      <c r="AA28" s="72">
        <v>0.2216</v>
      </c>
      <c r="AB28" s="47"/>
      <c r="AC28" s="72">
        <v>0.2216</v>
      </c>
      <c r="AD28" s="43"/>
      <c r="AE28" s="43"/>
      <c r="AF28" s="72">
        <f>AG28+AH28</f>
        <v>0.12480000000000001</v>
      </c>
      <c r="AG28" s="72">
        <v>0.0113</v>
      </c>
      <c r="AH28" s="72">
        <v>0.1135</v>
      </c>
      <c r="AI28" s="72">
        <f>AK28+AM28</f>
        <v>0.3464</v>
      </c>
      <c r="AJ28" s="47"/>
      <c r="AK28" s="72">
        <v>0.3351</v>
      </c>
      <c r="AL28" s="47"/>
      <c r="AM28" s="72">
        <v>0.0113</v>
      </c>
      <c r="AN28" s="43"/>
      <c r="AO28" s="43"/>
      <c r="AP28" s="43"/>
      <c r="AQ28" s="43"/>
      <c r="AR28" s="43"/>
      <c r="AS28" s="43"/>
      <c r="AT28" s="43"/>
      <c r="AU28" s="69">
        <v>0.2122</v>
      </c>
      <c r="AV28" s="106">
        <v>0.2122</v>
      </c>
      <c r="AW28" s="69">
        <v>9.1</v>
      </c>
      <c r="AX28" s="43"/>
      <c r="AY28" s="43"/>
      <c r="AZ28" s="43" t="s">
        <v>68</v>
      </c>
      <c r="BA28" s="117" t="s">
        <v>105</v>
      </c>
    </row>
    <row r="29" spans="1:53" s="14" customFormat="1" ht="34.5" customHeight="1">
      <c r="A29" s="48" t="s">
        <v>207</v>
      </c>
      <c r="B29" s="44" t="s">
        <v>148</v>
      </c>
      <c r="C29" s="43" t="s">
        <v>149</v>
      </c>
      <c r="D29" s="43" t="s">
        <v>202</v>
      </c>
      <c r="E29" s="43" t="s">
        <v>208</v>
      </c>
      <c r="F29" s="30" t="s">
        <v>68</v>
      </c>
      <c r="G29" s="44" t="s">
        <v>204</v>
      </c>
      <c r="H29" s="44" t="s">
        <v>153</v>
      </c>
      <c r="I29" s="62" t="s">
        <v>54</v>
      </c>
      <c r="J29" s="60" t="s">
        <v>90</v>
      </c>
      <c r="K29" s="44" t="s">
        <v>129</v>
      </c>
      <c r="L29" s="43" t="s">
        <v>205</v>
      </c>
      <c r="M29" s="43"/>
      <c r="N29" s="43" t="s">
        <v>206</v>
      </c>
      <c r="O29" s="43" t="s">
        <v>156</v>
      </c>
      <c r="P29" s="43" t="s">
        <v>159</v>
      </c>
      <c r="Q29" s="69"/>
      <c r="R29" s="69">
        <v>0.0057</v>
      </c>
      <c r="S29" s="43"/>
      <c r="T29" s="69">
        <v>0.0057</v>
      </c>
      <c r="U29" s="69">
        <v>0.0057</v>
      </c>
      <c r="V29" s="43"/>
      <c r="W29" s="43"/>
      <c r="X29" s="69"/>
      <c r="Y29" s="72">
        <v>0.0057</v>
      </c>
      <c r="Z29" s="47"/>
      <c r="AA29" s="72">
        <v>0.0057</v>
      </c>
      <c r="AB29" s="47"/>
      <c r="AC29" s="72">
        <v>0.0057</v>
      </c>
      <c r="AD29" s="43"/>
      <c r="AE29" s="43"/>
      <c r="AF29" s="47"/>
      <c r="AG29" s="47"/>
      <c r="AH29" s="72"/>
      <c r="AI29" s="72">
        <v>0.0057</v>
      </c>
      <c r="AJ29" s="47"/>
      <c r="AK29" s="72">
        <v>0.0057</v>
      </c>
      <c r="AL29" s="47"/>
      <c r="AM29" s="72"/>
      <c r="AN29" s="43"/>
      <c r="AO29" s="43"/>
      <c r="AP29" s="43"/>
      <c r="AQ29" s="43"/>
      <c r="AR29" s="43"/>
      <c r="AS29" s="43"/>
      <c r="AT29" s="43"/>
      <c r="AU29" s="69">
        <v>0.0057</v>
      </c>
      <c r="AV29" s="106">
        <v>0.0057</v>
      </c>
      <c r="AW29" s="69">
        <v>0.3</v>
      </c>
      <c r="AX29" s="43"/>
      <c r="AY29" s="43"/>
      <c r="AZ29" s="43" t="s">
        <v>68</v>
      </c>
      <c r="BA29" s="117"/>
    </row>
    <row r="30" spans="1:53" s="14" customFormat="1" ht="34.5" customHeight="1">
      <c r="A30" s="48" t="s">
        <v>209</v>
      </c>
      <c r="B30" s="44" t="s">
        <v>148</v>
      </c>
      <c r="C30" s="43" t="s">
        <v>149</v>
      </c>
      <c r="D30" s="43" t="s">
        <v>210</v>
      </c>
      <c r="E30" s="43" t="s">
        <v>211</v>
      </c>
      <c r="F30" s="30" t="s">
        <v>68</v>
      </c>
      <c r="G30" s="44" t="s">
        <v>212</v>
      </c>
      <c r="H30" s="44" t="s">
        <v>153</v>
      </c>
      <c r="I30" s="62" t="s">
        <v>71</v>
      </c>
      <c r="J30" s="60" t="s">
        <v>90</v>
      </c>
      <c r="K30" s="44" t="s">
        <v>129</v>
      </c>
      <c r="L30" s="43" t="s">
        <v>213</v>
      </c>
      <c r="M30" s="43"/>
      <c r="N30" s="43" t="s">
        <v>214</v>
      </c>
      <c r="O30" s="43" t="s">
        <v>156</v>
      </c>
      <c r="P30" s="43" t="s">
        <v>104</v>
      </c>
      <c r="Q30" s="69">
        <v>1.0719</v>
      </c>
      <c r="R30" s="69">
        <v>0.2191</v>
      </c>
      <c r="S30" s="69">
        <v>0.2191</v>
      </c>
      <c r="T30" s="69"/>
      <c r="U30" s="69"/>
      <c r="V30" s="43"/>
      <c r="W30" s="69">
        <v>0.0017</v>
      </c>
      <c r="X30" s="69">
        <v>0.2174</v>
      </c>
      <c r="Y30" s="72">
        <v>0.2191</v>
      </c>
      <c r="Z30" s="47"/>
      <c r="AA30" s="47"/>
      <c r="AB30" s="47"/>
      <c r="AC30" s="47"/>
      <c r="AD30" s="43"/>
      <c r="AE30" s="43"/>
      <c r="AF30" s="72">
        <v>0.2191</v>
      </c>
      <c r="AG30" s="47"/>
      <c r="AH30" s="72">
        <v>0.2191</v>
      </c>
      <c r="AI30" s="72">
        <v>0.2191</v>
      </c>
      <c r="AJ30" s="47"/>
      <c r="AK30" s="47"/>
      <c r="AL30" s="47"/>
      <c r="AM30" s="72">
        <v>0.2191</v>
      </c>
      <c r="AN30" s="43"/>
      <c r="AO30" s="43"/>
      <c r="AP30" s="43"/>
      <c r="AQ30" s="43"/>
      <c r="AR30" s="43"/>
      <c r="AS30" s="43"/>
      <c r="AT30" s="43"/>
      <c r="AU30" s="69">
        <v>0.0017</v>
      </c>
      <c r="AV30" s="106">
        <v>0.0017</v>
      </c>
      <c r="AW30" s="69"/>
      <c r="AX30" s="43"/>
      <c r="AY30" s="43"/>
      <c r="AZ30" s="43" t="s">
        <v>68</v>
      </c>
      <c r="BA30" s="117" t="s">
        <v>105</v>
      </c>
    </row>
    <row r="31" spans="1:256" s="15" customFormat="1" ht="34.5" customHeight="1">
      <c r="A31" s="49" t="s">
        <v>215</v>
      </c>
      <c r="B31" s="46" t="s">
        <v>148</v>
      </c>
      <c r="C31" s="47" t="s">
        <v>149</v>
      </c>
      <c r="D31" s="47" t="s">
        <v>210</v>
      </c>
      <c r="E31" s="47" t="s">
        <v>216</v>
      </c>
      <c r="F31" s="41" t="s">
        <v>68</v>
      </c>
      <c r="G31" s="46" t="s">
        <v>212</v>
      </c>
      <c r="H31" s="46" t="s">
        <v>153</v>
      </c>
      <c r="I31" s="63" t="s">
        <v>54</v>
      </c>
      <c r="J31" s="61" t="s">
        <v>90</v>
      </c>
      <c r="K31" s="46" t="s">
        <v>129</v>
      </c>
      <c r="L31" s="47" t="s">
        <v>213</v>
      </c>
      <c r="M31" s="47"/>
      <c r="N31" s="47" t="s">
        <v>214</v>
      </c>
      <c r="O31" s="47" t="s">
        <v>156</v>
      </c>
      <c r="P31" s="47" t="s">
        <v>159</v>
      </c>
      <c r="Q31" s="72"/>
      <c r="R31" s="72">
        <v>0.0445</v>
      </c>
      <c r="S31" s="47"/>
      <c r="T31" s="72">
        <v>0.0445</v>
      </c>
      <c r="U31" s="72"/>
      <c r="V31" s="47"/>
      <c r="W31" s="72">
        <v>0.0034</v>
      </c>
      <c r="X31" s="72">
        <v>0.0411</v>
      </c>
      <c r="Y31" s="72">
        <v>0.0445</v>
      </c>
      <c r="Z31" s="47"/>
      <c r="AA31" s="47"/>
      <c r="AB31" s="47"/>
      <c r="AC31" s="47"/>
      <c r="AD31" s="47"/>
      <c r="AE31" s="47"/>
      <c r="AF31" s="72">
        <v>0.0445</v>
      </c>
      <c r="AG31" s="47"/>
      <c r="AH31" s="72">
        <v>0.0445</v>
      </c>
      <c r="AI31" s="72">
        <v>0.0445</v>
      </c>
      <c r="AJ31" s="47"/>
      <c r="AK31" s="47"/>
      <c r="AL31" s="47"/>
      <c r="AM31" s="72">
        <v>0.0445</v>
      </c>
      <c r="AN31" s="47"/>
      <c r="AO31" s="47"/>
      <c r="AP31" s="47"/>
      <c r="AQ31" s="47"/>
      <c r="AR31" s="47"/>
      <c r="AS31" s="47"/>
      <c r="AT31" s="47"/>
      <c r="AU31" s="72">
        <v>0.0034</v>
      </c>
      <c r="AV31" s="107">
        <v>0.0034</v>
      </c>
      <c r="AW31" s="72"/>
      <c r="AX31" s="47"/>
      <c r="AY31" s="47"/>
      <c r="AZ31" s="47" t="s">
        <v>68</v>
      </c>
      <c r="BA31" s="120"/>
      <c r="IV31" s="19"/>
    </row>
    <row r="32" spans="1:53" s="14" customFormat="1" ht="34.5" customHeight="1">
      <c r="A32" s="48" t="s">
        <v>217</v>
      </c>
      <c r="B32" s="44" t="s">
        <v>148</v>
      </c>
      <c r="C32" s="43" t="s">
        <v>149</v>
      </c>
      <c r="D32" s="43" t="s">
        <v>218</v>
      </c>
      <c r="E32" s="43" t="s">
        <v>219</v>
      </c>
      <c r="F32" s="30" t="s">
        <v>68</v>
      </c>
      <c r="G32" s="44" t="s">
        <v>196</v>
      </c>
      <c r="H32" s="44" t="s">
        <v>153</v>
      </c>
      <c r="I32" s="62" t="s">
        <v>71</v>
      </c>
      <c r="J32" s="60" t="s">
        <v>90</v>
      </c>
      <c r="K32" s="44" t="s">
        <v>129</v>
      </c>
      <c r="L32" s="43" t="s">
        <v>220</v>
      </c>
      <c r="M32" s="43"/>
      <c r="N32" s="43" t="s">
        <v>221</v>
      </c>
      <c r="O32" s="43" t="s">
        <v>156</v>
      </c>
      <c r="P32" s="43" t="s">
        <v>104</v>
      </c>
      <c r="Q32" s="69">
        <v>2.0071</v>
      </c>
      <c r="R32" s="69">
        <v>1.0554</v>
      </c>
      <c r="S32" s="69">
        <v>1.0554</v>
      </c>
      <c r="T32" s="69"/>
      <c r="U32" s="69">
        <v>1.0554</v>
      </c>
      <c r="V32" s="43"/>
      <c r="W32" s="43"/>
      <c r="X32" s="69"/>
      <c r="Y32" s="72">
        <v>1.0554</v>
      </c>
      <c r="Z32" s="47"/>
      <c r="AA32" s="72">
        <v>1.0554</v>
      </c>
      <c r="AB32" s="47"/>
      <c r="AC32" s="72">
        <v>1.0554</v>
      </c>
      <c r="AD32" s="43"/>
      <c r="AE32" s="43"/>
      <c r="AF32" s="47"/>
      <c r="AG32" s="47"/>
      <c r="AH32" s="72"/>
      <c r="AI32" s="72">
        <v>1.0554</v>
      </c>
      <c r="AJ32" s="47"/>
      <c r="AK32" s="72">
        <v>1.0554</v>
      </c>
      <c r="AL32" s="47"/>
      <c r="AM32" s="72"/>
      <c r="AN32" s="43"/>
      <c r="AO32" s="43"/>
      <c r="AP32" s="43"/>
      <c r="AQ32" s="43"/>
      <c r="AR32" s="43"/>
      <c r="AS32" s="43"/>
      <c r="AT32" s="43"/>
      <c r="AU32" s="69">
        <v>77</v>
      </c>
      <c r="AV32" s="106">
        <v>77</v>
      </c>
      <c r="AW32" s="69">
        <v>43.3</v>
      </c>
      <c r="AX32" s="43"/>
      <c r="AY32" s="43"/>
      <c r="AZ32" s="43" t="s">
        <v>68</v>
      </c>
      <c r="BA32" s="117" t="s">
        <v>105</v>
      </c>
    </row>
    <row r="33" spans="1:53" s="14" customFormat="1" ht="34.5" customHeight="1">
      <c r="A33" s="48" t="s">
        <v>222</v>
      </c>
      <c r="B33" s="44" t="s">
        <v>148</v>
      </c>
      <c r="C33" s="43" t="s">
        <v>149</v>
      </c>
      <c r="D33" s="43" t="s">
        <v>218</v>
      </c>
      <c r="E33" s="43" t="s">
        <v>223</v>
      </c>
      <c r="F33" s="30" t="s">
        <v>68</v>
      </c>
      <c r="G33" s="44" t="s">
        <v>196</v>
      </c>
      <c r="H33" s="44" t="s">
        <v>153</v>
      </c>
      <c r="I33" s="62" t="s">
        <v>54</v>
      </c>
      <c r="J33" s="60" t="s">
        <v>90</v>
      </c>
      <c r="K33" s="44" t="s">
        <v>129</v>
      </c>
      <c r="L33" s="43" t="s">
        <v>220</v>
      </c>
      <c r="M33" s="43"/>
      <c r="N33" s="43" t="s">
        <v>221</v>
      </c>
      <c r="O33" s="43" t="s">
        <v>156</v>
      </c>
      <c r="P33" s="43" t="s">
        <v>159</v>
      </c>
      <c r="Q33" s="69"/>
      <c r="R33" s="69">
        <v>0.1893</v>
      </c>
      <c r="S33" s="69"/>
      <c r="T33" s="69">
        <v>0.1893</v>
      </c>
      <c r="U33" s="69">
        <v>0.1864</v>
      </c>
      <c r="V33" s="43"/>
      <c r="W33" s="43"/>
      <c r="X33" s="69">
        <v>0.0029</v>
      </c>
      <c r="Y33" s="72">
        <v>0.1893</v>
      </c>
      <c r="Z33" s="47"/>
      <c r="AA33" s="72">
        <v>0.1893</v>
      </c>
      <c r="AB33" s="47"/>
      <c r="AC33" s="72">
        <v>0.1893</v>
      </c>
      <c r="AD33" s="43"/>
      <c r="AE33" s="43"/>
      <c r="AF33" s="47"/>
      <c r="AG33" s="47"/>
      <c r="AH33" s="72"/>
      <c r="AI33" s="72">
        <v>0.1893</v>
      </c>
      <c r="AJ33" s="47"/>
      <c r="AK33" s="72">
        <v>0.1893</v>
      </c>
      <c r="AL33" s="47"/>
      <c r="AM33" s="72"/>
      <c r="AN33" s="43"/>
      <c r="AO33" s="43"/>
      <c r="AP33" s="43"/>
      <c r="AQ33" s="43"/>
      <c r="AR33" s="43"/>
      <c r="AS33" s="43"/>
      <c r="AT33" s="43"/>
      <c r="AU33" s="69">
        <v>14</v>
      </c>
      <c r="AV33" s="106">
        <v>14</v>
      </c>
      <c r="AW33" s="69">
        <v>7.6</v>
      </c>
      <c r="AX33" s="43"/>
      <c r="AY33" s="43"/>
      <c r="AZ33" s="43" t="s">
        <v>68</v>
      </c>
      <c r="BA33" s="117"/>
    </row>
    <row r="34" spans="1:256" s="15" customFormat="1" ht="34.5" customHeight="1">
      <c r="A34" s="49" t="s">
        <v>224</v>
      </c>
      <c r="B34" s="46" t="s">
        <v>148</v>
      </c>
      <c r="C34" s="47" t="s">
        <v>149</v>
      </c>
      <c r="D34" s="47" t="s">
        <v>225</v>
      </c>
      <c r="E34" s="47" t="s">
        <v>226</v>
      </c>
      <c r="F34" s="41" t="s">
        <v>68</v>
      </c>
      <c r="G34" s="46" t="s">
        <v>227</v>
      </c>
      <c r="H34" s="46" t="s">
        <v>153</v>
      </c>
      <c r="I34" s="63" t="s">
        <v>71</v>
      </c>
      <c r="J34" s="61" t="s">
        <v>90</v>
      </c>
      <c r="K34" s="46" t="s">
        <v>129</v>
      </c>
      <c r="L34" s="47" t="s">
        <v>228</v>
      </c>
      <c r="M34" s="47"/>
      <c r="N34" s="47" t="s">
        <v>229</v>
      </c>
      <c r="O34" s="47" t="s">
        <v>156</v>
      </c>
      <c r="P34" s="47" t="s">
        <v>104</v>
      </c>
      <c r="Q34" s="72">
        <v>9.6872</v>
      </c>
      <c r="R34" s="72">
        <v>1.3305</v>
      </c>
      <c r="S34" s="72">
        <v>1.3305</v>
      </c>
      <c r="T34" s="72"/>
      <c r="U34" s="72">
        <v>0.5005</v>
      </c>
      <c r="V34" s="47"/>
      <c r="W34" s="47"/>
      <c r="X34" s="74">
        <v>0.83</v>
      </c>
      <c r="Y34" s="72">
        <v>1.3305</v>
      </c>
      <c r="Z34" s="47"/>
      <c r="AA34" s="72">
        <v>0.4768</v>
      </c>
      <c r="AB34" s="47"/>
      <c r="AC34" s="72">
        <v>0.4768</v>
      </c>
      <c r="AD34" s="47"/>
      <c r="AE34" s="47"/>
      <c r="AF34" s="72">
        <f>AG34+AH34</f>
        <v>0.8377</v>
      </c>
      <c r="AG34" s="74">
        <v>0.08</v>
      </c>
      <c r="AH34" s="72">
        <v>0.7577</v>
      </c>
      <c r="AI34" s="72">
        <f aca="true" t="shared" si="0" ref="AI34:AI39">AK34+AM34</f>
        <v>1.3305</v>
      </c>
      <c r="AJ34" s="47"/>
      <c r="AK34" s="72">
        <v>0.9714</v>
      </c>
      <c r="AL34" s="47"/>
      <c r="AM34" s="72">
        <v>0.3591</v>
      </c>
      <c r="AN34" s="47"/>
      <c r="AO34" s="47"/>
      <c r="AP34" s="47"/>
      <c r="AQ34" s="47"/>
      <c r="AR34" s="47"/>
      <c r="AS34" s="47"/>
      <c r="AT34" s="47"/>
      <c r="AU34" s="72">
        <v>20</v>
      </c>
      <c r="AV34" s="107">
        <v>20</v>
      </c>
      <c r="AW34" s="72">
        <v>7.8</v>
      </c>
      <c r="AX34" s="47"/>
      <c r="AY34" s="47"/>
      <c r="AZ34" s="47" t="s">
        <v>68</v>
      </c>
      <c r="BA34" s="120" t="s">
        <v>105</v>
      </c>
      <c r="IV34" s="19"/>
    </row>
    <row r="35" spans="1:256" s="15" customFormat="1" ht="34.5" customHeight="1">
      <c r="A35" s="49" t="s">
        <v>230</v>
      </c>
      <c r="B35" s="46" t="s">
        <v>148</v>
      </c>
      <c r="C35" s="47" t="s">
        <v>149</v>
      </c>
      <c r="D35" s="47" t="s">
        <v>225</v>
      </c>
      <c r="E35" s="47" t="s">
        <v>231</v>
      </c>
      <c r="F35" s="41" t="s">
        <v>68</v>
      </c>
      <c r="G35" s="46" t="s">
        <v>227</v>
      </c>
      <c r="H35" s="46" t="s">
        <v>153</v>
      </c>
      <c r="I35" s="63" t="s">
        <v>54</v>
      </c>
      <c r="J35" s="61" t="s">
        <v>90</v>
      </c>
      <c r="K35" s="46" t="s">
        <v>129</v>
      </c>
      <c r="L35" s="47" t="s">
        <v>228</v>
      </c>
      <c r="M35" s="47"/>
      <c r="N35" s="47" t="s">
        <v>229</v>
      </c>
      <c r="O35" s="47" t="s">
        <v>156</v>
      </c>
      <c r="P35" s="47" t="s">
        <v>159</v>
      </c>
      <c r="Q35" s="72"/>
      <c r="R35" s="72">
        <v>2.4255</v>
      </c>
      <c r="S35" s="47"/>
      <c r="T35" s="72">
        <v>2.4255</v>
      </c>
      <c r="U35" s="72">
        <v>0.9832</v>
      </c>
      <c r="V35" s="47"/>
      <c r="W35" s="47"/>
      <c r="X35" s="72">
        <v>1.4423</v>
      </c>
      <c r="Y35" s="72">
        <v>2.4255</v>
      </c>
      <c r="Z35" s="47"/>
      <c r="AA35" s="72">
        <v>0.9945</v>
      </c>
      <c r="AB35" s="47"/>
      <c r="AC35" s="72">
        <v>0.9945</v>
      </c>
      <c r="AD35" s="47"/>
      <c r="AE35" s="47"/>
      <c r="AF35" s="74">
        <f>AG35+AH35</f>
        <v>1.431</v>
      </c>
      <c r="AG35" s="72">
        <v>0.1189</v>
      </c>
      <c r="AH35" s="72">
        <v>1.3121</v>
      </c>
      <c r="AI35" s="72">
        <f t="shared" si="0"/>
        <v>2.4255</v>
      </c>
      <c r="AJ35" s="47"/>
      <c r="AK35" s="72">
        <v>1.803</v>
      </c>
      <c r="AL35" s="47"/>
      <c r="AM35" s="72">
        <v>0.6225</v>
      </c>
      <c r="AN35" s="47"/>
      <c r="AO35" s="47"/>
      <c r="AP35" s="47"/>
      <c r="AQ35" s="47"/>
      <c r="AR35" s="47"/>
      <c r="AS35" s="47"/>
      <c r="AT35" s="47"/>
      <c r="AU35" s="72">
        <v>43</v>
      </c>
      <c r="AV35" s="107">
        <v>43</v>
      </c>
      <c r="AW35" s="72">
        <v>17.3</v>
      </c>
      <c r="AX35" s="47"/>
      <c r="AY35" s="47"/>
      <c r="AZ35" s="47" t="s">
        <v>68</v>
      </c>
      <c r="BA35" s="120"/>
      <c r="IV35" s="19"/>
    </row>
    <row r="36" spans="1:53" s="14" customFormat="1" ht="34.5" customHeight="1">
      <c r="A36" s="48" t="s">
        <v>232</v>
      </c>
      <c r="B36" s="44" t="s">
        <v>148</v>
      </c>
      <c r="C36" s="43" t="s">
        <v>149</v>
      </c>
      <c r="D36" s="43" t="s">
        <v>233</v>
      </c>
      <c r="E36" s="43" t="s">
        <v>234</v>
      </c>
      <c r="F36" s="30" t="s">
        <v>68</v>
      </c>
      <c r="G36" s="44" t="s">
        <v>235</v>
      </c>
      <c r="H36" s="44" t="s">
        <v>153</v>
      </c>
      <c r="I36" s="62" t="s">
        <v>71</v>
      </c>
      <c r="J36" s="60" t="s">
        <v>90</v>
      </c>
      <c r="K36" s="44" t="s">
        <v>129</v>
      </c>
      <c r="L36" s="43" t="s">
        <v>236</v>
      </c>
      <c r="M36" s="43"/>
      <c r="N36" s="43" t="s">
        <v>237</v>
      </c>
      <c r="O36" s="43" t="s">
        <v>156</v>
      </c>
      <c r="P36" s="43" t="s">
        <v>104</v>
      </c>
      <c r="Q36" s="69">
        <v>3.3543</v>
      </c>
      <c r="R36" s="69">
        <v>0.2272</v>
      </c>
      <c r="S36" s="69">
        <v>0.2272</v>
      </c>
      <c r="T36" s="69"/>
      <c r="U36" s="69">
        <v>0.1878</v>
      </c>
      <c r="V36" s="69"/>
      <c r="W36" s="69"/>
      <c r="X36" s="69">
        <v>0.0394</v>
      </c>
      <c r="Y36" s="72">
        <v>0.2272</v>
      </c>
      <c r="Z36" s="47"/>
      <c r="AA36" s="72">
        <v>0.1878</v>
      </c>
      <c r="AB36" s="72"/>
      <c r="AC36" s="72">
        <v>0.1878</v>
      </c>
      <c r="AD36" s="69"/>
      <c r="AE36" s="69"/>
      <c r="AF36" s="72">
        <v>0.0394</v>
      </c>
      <c r="AG36" s="72"/>
      <c r="AH36" s="72">
        <v>0.0394</v>
      </c>
      <c r="AI36" s="72">
        <v>0.2272</v>
      </c>
      <c r="AJ36" s="72"/>
      <c r="AK36" s="72">
        <v>0.2272</v>
      </c>
      <c r="AL36" s="72"/>
      <c r="AM36" s="72"/>
      <c r="AN36" s="43"/>
      <c r="AO36" s="43"/>
      <c r="AP36" s="43"/>
      <c r="AQ36" s="43"/>
      <c r="AR36" s="43"/>
      <c r="AS36" s="43"/>
      <c r="AT36" s="43"/>
      <c r="AU36" s="69">
        <v>2</v>
      </c>
      <c r="AV36" s="106">
        <v>2</v>
      </c>
      <c r="AW36" s="69">
        <v>0.7</v>
      </c>
      <c r="AX36" s="43"/>
      <c r="AY36" s="43"/>
      <c r="AZ36" s="43" t="s">
        <v>68</v>
      </c>
      <c r="BA36" s="117" t="s">
        <v>105</v>
      </c>
    </row>
    <row r="37" spans="1:53" s="14" customFormat="1" ht="34.5" customHeight="1">
      <c r="A37" s="48" t="s">
        <v>238</v>
      </c>
      <c r="B37" s="44" t="s">
        <v>148</v>
      </c>
      <c r="C37" s="43" t="s">
        <v>149</v>
      </c>
      <c r="D37" s="43" t="s">
        <v>233</v>
      </c>
      <c r="E37" s="43" t="s">
        <v>239</v>
      </c>
      <c r="F37" s="30" t="s">
        <v>68</v>
      </c>
      <c r="G37" s="44" t="s">
        <v>235</v>
      </c>
      <c r="H37" s="44" t="s">
        <v>153</v>
      </c>
      <c r="I37" s="62" t="s">
        <v>54</v>
      </c>
      <c r="J37" s="60" t="s">
        <v>90</v>
      </c>
      <c r="K37" s="44" t="s">
        <v>129</v>
      </c>
      <c r="L37" s="43" t="s">
        <v>236</v>
      </c>
      <c r="M37" s="43"/>
      <c r="N37" s="43" t="s">
        <v>237</v>
      </c>
      <c r="O37" s="43" t="s">
        <v>156</v>
      </c>
      <c r="P37" s="43" t="s">
        <v>159</v>
      </c>
      <c r="Q37" s="69"/>
      <c r="R37" s="69">
        <v>0.3548</v>
      </c>
      <c r="S37" s="69"/>
      <c r="T37" s="69">
        <v>0.3548</v>
      </c>
      <c r="U37" s="69">
        <v>0.2948</v>
      </c>
      <c r="V37" s="69"/>
      <c r="W37" s="69"/>
      <c r="X37" s="73">
        <v>0.06</v>
      </c>
      <c r="Y37" s="72">
        <v>0.3548</v>
      </c>
      <c r="Z37" s="47"/>
      <c r="AA37" s="72">
        <v>0.2948</v>
      </c>
      <c r="AB37" s="72"/>
      <c r="AC37" s="72">
        <v>0.2948</v>
      </c>
      <c r="AD37" s="69"/>
      <c r="AE37" s="69"/>
      <c r="AF37" s="72">
        <v>0.06</v>
      </c>
      <c r="AG37" s="72"/>
      <c r="AH37" s="74">
        <v>0.06</v>
      </c>
      <c r="AI37" s="72">
        <v>0.3548</v>
      </c>
      <c r="AJ37" s="72"/>
      <c r="AK37" s="72">
        <v>0.3548</v>
      </c>
      <c r="AL37" s="72"/>
      <c r="AM37" s="72"/>
      <c r="AN37" s="43"/>
      <c r="AO37" s="43"/>
      <c r="AP37" s="43"/>
      <c r="AQ37" s="43"/>
      <c r="AR37" s="43"/>
      <c r="AS37" s="43"/>
      <c r="AT37" s="43"/>
      <c r="AU37" s="69">
        <v>3</v>
      </c>
      <c r="AV37" s="106">
        <v>3</v>
      </c>
      <c r="AW37" s="69">
        <v>1.1</v>
      </c>
      <c r="AX37" s="43"/>
      <c r="AY37" s="43"/>
      <c r="AZ37" s="43" t="s">
        <v>68</v>
      </c>
      <c r="BA37" s="117"/>
    </row>
    <row r="38" spans="1:53" s="14" customFormat="1" ht="34.5" customHeight="1">
      <c r="A38" s="48" t="s">
        <v>240</v>
      </c>
      <c r="B38" s="44" t="s">
        <v>148</v>
      </c>
      <c r="C38" s="43" t="s">
        <v>149</v>
      </c>
      <c r="D38" s="43" t="s">
        <v>241</v>
      </c>
      <c r="E38" s="43" t="s">
        <v>239</v>
      </c>
      <c r="F38" s="30" t="s">
        <v>68</v>
      </c>
      <c r="G38" s="44" t="s">
        <v>242</v>
      </c>
      <c r="H38" s="44" t="s">
        <v>153</v>
      </c>
      <c r="I38" s="62" t="s">
        <v>71</v>
      </c>
      <c r="J38" s="60" t="s">
        <v>90</v>
      </c>
      <c r="K38" s="44" t="s">
        <v>129</v>
      </c>
      <c r="L38" s="43" t="s">
        <v>243</v>
      </c>
      <c r="M38" s="43"/>
      <c r="N38" s="43" t="s">
        <v>244</v>
      </c>
      <c r="O38" s="43" t="s">
        <v>245</v>
      </c>
      <c r="P38" s="43" t="s">
        <v>104</v>
      </c>
      <c r="Q38" s="69">
        <v>10.0996</v>
      </c>
      <c r="R38" s="69">
        <v>1.4562</v>
      </c>
      <c r="S38" s="69">
        <v>1.4562</v>
      </c>
      <c r="T38" s="69"/>
      <c r="U38" s="69">
        <v>1.0363</v>
      </c>
      <c r="V38" s="69"/>
      <c r="W38" s="69"/>
      <c r="X38" s="69">
        <v>0.4199</v>
      </c>
      <c r="Y38" s="72">
        <v>1.4562</v>
      </c>
      <c r="Z38" s="47"/>
      <c r="AA38" s="72">
        <v>1.0162</v>
      </c>
      <c r="AB38" s="72"/>
      <c r="AC38" s="72">
        <v>1.0162</v>
      </c>
      <c r="AD38" s="69"/>
      <c r="AE38" s="69"/>
      <c r="AF38" s="72">
        <v>0.44</v>
      </c>
      <c r="AG38" s="72">
        <v>0.1681</v>
      </c>
      <c r="AH38" s="72">
        <v>0.2719</v>
      </c>
      <c r="AI38" s="72">
        <f t="shared" si="0"/>
        <v>1.4562</v>
      </c>
      <c r="AJ38" s="72"/>
      <c r="AK38" s="72">
        <v>1.0162</v>
      </c>
      <c r="AL38" s="72"/>
      <c r="AM38" s="72">
        <v>0.44</v>
      </c>
      <c r="AN38" s="43"/>
      <c r="AO38" s="43"/>
      <c r="AP38" s="43"/>
      <c r="AQ38" s="43"/>
      <c r="AR38" s="43"/>
      <c r="AS38" s="43"/>
      <c r="AT38" s="43"/>
      <c r="AU38" s="69">
        <v>37.9</v>
      </c>
      <c r="AV38" s="69">
        <v>37.9</v>
      </c>
      <c r="AW38" s="69"/>
      <c r="AX38" s="43"/>
      <c r="AY38" s="43"/>
      <c r="AZ38" s="43" t="s">
        <v>68</v>
      </c>
      <c r="BA38" s="117" t="s">
        <v>105</v>
      </c>
    </row>
    <row r="39" spans="1:53" s="14" customFormat="1" ht="34.5" customHeight="1">
      <c r="A39" s="48" t="s">
        <v>246</v>
      </c>
      <c r="B39" s="44" t="s">
        <v>148</v>
      </c>
      <c r="C39" s="43" t="s">
        <v>149</v>
      </c>
      <c r="D39" s="43" t="s">
        <v>241</v>
      </c>
      <c r="E39" s="43" t="s">
        <v>239</v>
      </c>
      <c r="F39" s="30" t="s">
        <v>68</v>
      </c>
      <c r="G39" s="44" t="s">
        <v>242</v>
      </c>
      <c r="H39" s="44" t="s">
        <v>153</v>
      </c>
      <c r="I39" s="62" t="s">
        <v>54</v>
      </c>
      <c r="J39" s="60" t="s">
        <v>90</v>
      </c>
      <c r="K39" s="44" t="s">
        <v>129</v>
      </c>
      <c r="L39" s="43" t="s">
        <v>243</v>
      </c>
      <c r="M39" s="43"/>
      <c r="N39" s="43" t="s">
        <v>244</v>
      </c>
      <c r="O39" s="43" t="s">
        <v>245</v>
      </c>
      <c r="P39" s="43" t="s">
        <v>247</v>
      </c>
      <c r="Q39" s="69"/>
      <c r="R39" s="69">
        <v>1.4003</v>
      </c>
      <c r="S39" s="69"/>
      <c r="T39" s="69">
        <v>1.4003</v>
      </c>
      <c r="U39" s="69">
        <v>0.9019</v>
      </c>
      <c r="V39" s="69"/>
      <c r="W39" s="69"/>
      <c r="X39" s="69">
        <v>0.4984</v>
      </c>
      <c r="Y39" s="72">
        <v>1.4003</v>
      </c>
      <c r="Z39" s="47"/>
      <c r="AA39" s="72">
        <v>0.8972</v>
      </c>
      <c r="AB39" s="72"/>
      <c r="AC39" s="72">
        <v>0.8972</v>
      </c>
      <c r="AD39" s="69"/>
      <c r="AE39" s="69"/>
      <c r="AF39" s="72">
        <v>0.5031</v>
      </c>
      <c r="AG39" s="72">
        <v>0.1891</v>
      </c>
      <c r="AH39" s="72">
        <v>0.314</v>
      </c>
      <c r="AI39" s="72">
        <f t="shared" si="0"/>
        <v>1.4003</v>
      </c>
      <c r="AJ39" s="72"/>
      <c r="AK39" s="72">
        <v>0.8972</v>
      </c>
      <c r="AL39" s="72"/>
      <c r="AM39" s="72">
        <v>0.5031</v>
      </c>
      <c r="AN39" s="43"/>
      <c r="AO39" s="43"/>
      <c r="AP39" s="43"/>
      <c r="AQ39" s="43"/>
      <c r="AR39" s="43"/>
      <c r="AS39" s="43"/>
      <c r="AT39" s="43"/>
      <c r="AU39" s="69">
        <v>33.3</v>
      </c>
      <c r="AV39" s="69">
        <v>33.3</v>
      </c>
      <c r="AW39" s="69"/>
      <c r="AX39" s="43"/>
      <c r="AY39" s="43"/>
      <c r="AZ39" s="43" t="s">
        <v>68</v>
      </c>
      <c r="BA39" s="117"/>
    </row>
    <row r="40" spans="1:53" s="14" customFormat="1" ht="34.5" customHeight="1">
      <c r="A40" s="48" t="s">
        <v>248</v>
      </c>
      <c r="B40" s="44" t="s">
        <v>148</v>
      </c>
      <c r="C40" s="43" t="s">
        <v>149</v>
      </c>
      <c r="D40" s="43" t="s">
        <v>249</v>
      </c>
      <c r="E40" s="43" t="s">
        <v>239</v>
      </c>
      <c r="F40" s="30" t="s">
        <v>68</v>
      </c>
      <c r="G40" s="44" t="s">
        <v>250</v>
      </c>
      <c r="H40" s="44" t="s">
        <v>153</v>
      </c>
      <c r="I40" s="62" t="s">
        <v>71</v>
      </c>
      <c r="J40" s="60" t="s">
        <v>90</v>
      </c>
      <c r="K40" s="44" t="s">
        <v>129</v>
      </c>
      <c r="L40" s="43" t="s">
        <v>251</v>
      </c>
      <c r="M40" s="43"/>
      <c r="N40" s="43" t="s">
        <v>252</v>
      </c>
      <c r="O40" s="43" t="s">
        <v>245</v>
      </c>
      <c r="P40" s="43" t="s">
        <v>104</v>
      </c>
      <c r="Q40" s="69">
        <v>8.9817</v>
      </c>
      <c r="R40" s="69">
        <v>0.2182</v>
      </c>
      <c r="S40" s="69">
        <v>0.2182</v>
      </c>
      <c r="T40" s="69"/>
      <c r="U40" s="69">
        <v>0.0064</v>
      </c>
      <c r="V40" s="69"/>
      <c r="W40" s="69"/>
      <c r="X40" s="69">
        <v>0.2118</v>
      </c>
      <c r="Y40" s="72">
        <v>0.2182</v>
      </c>
      <c r="Z40" s="47"/>
      <c r="AA40" s="72"/>
      <c r="AB40" s="72"/>
      <c r="AC40" s="72"/>
      <c r="AD40" s="69"/>
      <c r="AE40" s="69"/>
      <c r="AF40" s="72">
        <v>0.2182</v>
      </c>
      <c r="AG40" s="72">
        <v>0.2182</v>
      </c>
      <c r="AH40" s="72"/>
      <c r="AI40" s="72">
        <f>AM40</f>
        <v>0.2182</v>
      </c>
      <c r="AJ40" s="72"/>
      <c r="AK40" s="72"/>
      <c r="AL40" s="72"/>
      <c r="AM40" s="72">
        <v>0.2182</v>
      </c>
      <c r="AN40" s="43"/>
      <c r="AO40" s="43"/>
      <c r="AP40" s="43"/>
      <c r="AQ40" s="43"/>
      <c r="AR40" s="43"/>
      <c r="AS40" s="43"/>
      <c r="AT40" s="43"/>
      <c r="AU40" s="69">
        <v>0.2</v>
      </c>
      <c r="AV40" s="69">
        <v>0.2</v>
      </c>
      <c r="AW40" s="69"/>
      <c r="AX40" s="43"/>
      <c r="AY40" s="43"/>
      <c r="AZ40" s="43" t="s">
        <v>68</v>
      </c>
      <c r="BA40" s="117" t="s">
        <v>105</v>
      </c>
    </row>
    <row r="41" spans="1:53" s="14" customFormat="1" ht="34.5" customHeight="1">
      <c r="A41" s="48" t="s">
        <v>253</v>
      </c>
      <c r="B41" s="44" t="s">
        <v>148</v>
      </c>
      <c r="C41" s="43" t="s">
        <v>149</v>
      </c>
      <c r="D41" s="43" t="s">
        <v>249</v>
      </c>
      <c r="E41" s="43" t="s">
        <v>239</v>
      </c>
      <c r="F41" s="30" t="s">
        <v>68</v>
      </c>
      <c r="G41" s="44" t="s">
        <v>250</v>
      </c>
      <c r="H41" s="44" t="s">
        <v>153</v>
      </c>
      <c r="I41" s="62" t="s">
        <v>54</v>
      </c>
      <c r="J41" s="60" t="s">
        <v>90</v>
      </c>
      <c r="K41" s="44" t="s">
        <v>129</v>
      </c>
      <c r="L41" s="43" t="s">
        <v>251</v>
      </c>
      <c r="M41" s="43"/>
      <c r="N41" s="43" t="s">
        <v>252</v>
      </c>
      <c r="O41" s="43" t="s">
        <v>245</v>
      </c>
      <c r="P41" s="43" t="s">
        <v>247</v>
      </c>
      <c r="Q41" s="69"/>
      <c r="R41" s="69">
        <v>0.1466</v>
      </c>
      <c r="S41" s="69"/>
      <c r="T41" s="69">
        <v>0.1466</v>
      </c>
      <c r="U41" s="69">
        <v>0.0076</v>
      </c>
      <c r="V41" s="69"/>
      <c r="W41" s="69"/>
      <c r="X41" s="69">
        <v>0.139</v>
      </c>
      <c r="Y41" s="72">
        <v>0.1466</v>
      </c>
      <c r="Z41" s="47"/>
      <c r="AA41" s="72"/>
      <c r="AB41" s="72"/>
      <c r="AC41" s="72"/>
      <c r="AD41" s="69"/>
      <c r="AE41" s="69"/>
      <c r="AF41" s="72">
        <v>0.1466</v>
      </c>
      <c r="AG41" s="72">
        <v>0.1466</v>
      </c>
      <c r="AH41" s="72"/>
      <c r="AI41" s="72">
        <f>AM41</f>
        <v>0.1466</v>
      </c>
      <c r="AJ41" s="72"/>
      <c r="AK41" s="72"/>
      <c r="AL41" s="72"/>
      <c r="AM41" s="72">
        <v>0.1466</v>
      </c>
      <c r="AN41" s="43"/>
      <c r="AO41" s="43"/>
      <c r="AP41" s="43"/>
      <c r="AQ41" s="43"/>
      <c r="AR41" s="43"/>
      <c r="AS41" s="43"/>
      <c r="AT41" s="43"/>
      <c r="AU41" s="69">
        <v>0.1</v>
      </c>
      <c r="AV41" s="69">
        <v>0.1</v>
      </c>
      <c r="AW41" s="69"/>
      <c r="AX41" s="43"/>
      <c r="AY41" s="43"/>
      <c r="AZ41" s="43" t="s">
        <v>68</v>
      </c>
      <c r="BA41" s="117" t="s">
        <v>105</v>
      </c>
    </row>
    <row r="42" spans="1:53" s="14" customFormat="1" ht="34.5" customHeight="1">
      <c r="A42" s="48" t="s">
        <v>254</v>
      </c>
      <c r="B42" s="44" t="s">
        <v>148</v>
      </c>
      <c r="C42" s="43" t="s">
        <v>149</v>
      </c>
      <c r="D42" s="43" t="s">
        <v>255</v>
      </c>
      <c r="E42" s="43" t="s">
        <v>256</v>
      </c>
      <c r="F42" s="30" t="s">
        <v>68</v>
      </c>
      <c r="G42" s="44" t="s">
        <v>257</v>
      </c>
      <c r="H42" s="44" t="s">
        <v>153</v>
      </c>
      <c r="I42" s="62" t="s">
        <v>71</v>
      </c>
      <c r="J42" s="60" t="s">
        <v>90</v>
      </c>
      <c r="K42" s="44" t="s">
        <v>129</v>
      </c>
      <c r="L42" s="43" t="s">
        <v>258</v>
      </c>
      <c r="M42" s="43"/>
      <c r="N42" s="43" t="s">
        <v>259</v>
      </c>
      <c r="O42" s="43" t="s">
        <v>260</v>
      </c>
      <c r="P42" s="43" t="s">
        <v>104</v>
      </c>
      <c r="Q42" s="73">
        <v>2.628</v>
      </c>
      <c r="R42" s="73">
        <v>0.654</v>
      </c>
      <c r="S42" s="73">
        <v>0.654</v>
      </c>
      <c r="T42" s="69"/>
      <c r="U42" s="69">
        <v>0.4074</v>
      </c>
      <c r="V42" s="69"/>
      <c r="W42" s="69"/>
      <c r="X42" s="69">
        <v>0.2466</v>
      </c>
      <c r="Y42" s="74">
        <v>0.654</v>
      </c>
      <c r="Z42" s="47"/>
      <c r="AA42" s="72"/>
      <c r="AB42" s="72"/>
      <c r="AC42" s="72"/>
      <c r="AD42" s="69"/>
      <c r="AE42" s="69"/>
      <c r="AF42" s="74">
        <v>0.654</v>
      </c>
      <c r="AG42" s="74">
        <v>0.654</v>
      </c>
      <c r="AH42" s="72"/>
      <c r="AI42" s="74">
        <v>0.654</v>
      </c>
      <c r="AJ42" s="72"/>
      <c r="AK42" s="72"/>
      <c r="AL42" s="72"/>
      <c r="AM42" s="74">
        <v>0.654</v>
      </c>
      <c r="AN42" s="43"/>
      <c r="AO42" s="43"/>
      <c r="AP42" s="43"/>
      <c r="AQ42" s="43"/>
      <c r="AR42" s="43"/>
      <c r="AS42" s="43"/>
      <c r="AT42" s="43"/>
      <c r="AU42" s="69">
        <v>2.1</v>
      </c>
      <c r="AV42" s="69"/>
      <c r="AW42" s="69"/>
      <c r="AX42" s="43"/>
      <c r="AY42" s="43"/>
      <c r="AZ42" s="43" t="s">
        <v>68</v>
      </c>
      <c r="BA42" s="117" t="s">
        <v>105</v>
      </c>
    </row>
    <row r="43" spans="1:53" s="14" customFormat="1" ht="34.5" customHeight="1">
      <c r="A43" s="48" t="s">
        <v>261</v>
      </c>
      <c r="B43" s="44" t="s">
        <v>148</v>
      </c>
      <c r="C43" s="43" t="s">
        <v>149</v>
      </c>
      <c r="D43" s="43" t="s">
        <v>255</v>
      </c>
      <c r="E43" s="43" t="s">
        <v>256</v>
      </c>
      <c r="F43" s="30" t="s">
        <v>68</v>
      </c>
      <c r="G43" s="44" t="s">
        <v>257</v>
      </c>
      <c r="H43" s="44" t="s">
        <v>153</v>
      </c>
      <c r="I43" s="62" t="s">
        <v>54</v>
      </c>
      <c r="J43" s="60" t="s">
        <v>90</v>
      </c>
      <c r="K43" s="44" t="s">
        <v>129</v>
      </c>
      <c r="L43" s="43" t="s">
        <v>258</v>
      </c>
      <c r="M43" s="43"/>
      <c r="N43" s="43" t="s">
        <v>259</v>
      </c>
      <c r="O43" s="43" t="s">
        <v>260</v>
      </c>
      <c r="P43" s="43" t="s">
        <v>262</v>
      </c>
      <c r="Q43" s="69"/>
      <c r="R43" s="69">
        <v>0.6933</v>
      </c>
      <c r="S43" s="69"/>
      <c r="T43" s="69">
        <v>0.6933</v>
      </c>
      <c r="U43" s="69">
        <v>0.4765</v>
      </c>
      <c r="V43" s="69"/>
      <c r="W43" s="69">
        <v>0.0058</v>
      </c>
      <c r="X43" s="73">
        <v>0.211</v>
      </c>
      <c r="Y43" s="72">
        <v>0.6933</v>
      </c>
      <c r="Z43" s="47"/>
      <c r="AA43" s="72"/>
      <c r="AB43" s="72"/>
      <c r="AC43" s="72"/>
      <c r="AD43" s="69"/>
      <c r="AE43" s="69"/>
      <c r="AF43" s="72">
        <f>AG43</f>
        <v>0.6933</v>
      </c>
      <c r="AG43" s="72">
        <v>0.6933</v>
      </c>
      <c r="AH43" s="72"/>
      <c r="AI43" s="72">
        <v>0.6933</v>
      </c>
      <c r="AJ43" s="72"/>
      <c r="AK43" s="72"/>
      <c r="AL43" s="72"/>
      <c r="AM43" s="72">
        <v>0.6933</v>
      </c>
      <c r="AN43" s="43"/>
      <c r="AO43" s="43"/>
      <c r="AP43" s="43"/>
      <c r="AQ43" s="43"/>
      <c r="AR43" s="43"/>
      <c r="AS43" s="43"/>
      <c r="AT43" s="43"/>
      <c r="AU43" s="69">
        <v>2.7</v>
      </c>
      <c r="AV43" s="69"/>
      <c r="AW43" s="69"/>
      <c r="AX43" s="43"/>
      <c r="AY43" s="43"/>
      <c r="AZ43" s="43" t="s">
        <v>68</v>
      </c>
      <c r="BA43" s="117" t="s">
        <v>105</v>
      </c>
    </row>
    <row r="44" spans="1:53" s="14" customFormat="1" ht="34.5" customHeight="1">
      <c r="A44" s="48" t="s">
        <v>263</v>
      </c>
      <c r="B44" s="44" t="s">
        <v>148</v>
      </c>
      <c r="C44" s="43" t="s">
        <v>149</v>
      </c>
      <c r="D44" s="43" t="s">
        <v>264</v>
      </c>
      <c r="E44" s="43" t="s">
        <v>256</v>
      </c>
      <c r="F44" s="30" t="s">
        <v>68</v>
      </c>
      <c r="G44" s="44" t="s">
        <v>250</v>
      </c>
      <c r="H44" s="44" t="s">
        <v>153</v>
      </c>
      <c r="I44" s="62" t="s">
        <v>71</v>
      </c>
      <c r="J44" s="60" t="s">
        <v>90</v>
      </c>
      <c r="K44" s="44" t="s">
        <v>129</v>
      </c>
      <c r="L44" s="43" t="s">
        <v>265</v>
      </c>
      <c r="M44" s="43"/>
      <c r="N44" s="43" t="s">
        <v>266</v>
      </c>
      <c r="O44" s="43" t="s">
        <v>260</v>
      </c>
      <c r="P44" s="43" t="s">
        <v>104</v>
      </c>
      <c r="Q44" s="69">
        <v>6.6807</v>
      </c>
      <c r="R44" s="69">
        <v>2.4233</v>
      </c>
      <c r="S44" s="69">
        <v>2.4233</v>
      </c>
      <c r="T44" s="69"/>
      <c r="U44" s="69">
        <v>2.3289</v>
      </c>
      <c r="V44" s="69"/>
      <c r="W44" s="69"/>
      <c r="X44" s="69">
        <v>0.0944</v>
      </c>
      <c r="Y44" s="72">
        <v>2.4233</v>
      </c>
      <c r="Z44" s="47"/>
      <c r="AA44" s="72">
        <f>AC44</f>
        <v>2.1507</v>
      </c>
      <c r="AB44" s="72"/>
      <c r="AC44" s="72">
        <v>2.1507</v>
      </c>
      <c r="AD44" s="69"/>
      <c r="AE44" s="69"/>
      <c r="AF44" s="72">
        <f>AH44</f>
        <v>0.2726</v>
      </c>
      <c r="AG44" s="72"/>
      <c r="AH44" s="72">
        <v>0.2726</v>
      </c>
      <c r="AI44" s="72">
        <f>AK44+AM44</f>
        <v>2.4233000000000002</v>
      </c>
      <c r="AJ44" s="72"/>
      <c r="AK44" s="72">
        <v>2.1507</v>
      </c>
      <c r="AL44" s="72"/>
      <c r="AM44" s="72">
        <v>0.2726</v>
      </c>
      <c r="AN44" s="43"/>
      <c r="AO44" s="43"/>
      <c r="AP44" s="43"/>
      <c r="AQ44" s="43"/>
      <c r="AR44" s="43"/>
      <c r="AS44" s="43"/>
      <c r="AT44" s="43"/>
      <c r="AU44" s="69">
        <v>32.2</v>
      </c>
      <c r="AV44" s="69"/>
      <c r="AW44" s="69"/>
      <c r="AX44" s="43"/>
      <c r="AY44" s="43"/>
      <c r="AZ44" s="43" t="s">
        <v>68</v>
      </c>
      <c r="BA44" s="117" t="s">
        <v>105</v>
      </c>
    </row>
    <row r="45" spans="1:53" s="14" customFormat="1" ht="34.5" customHeight="1">
      <c r="A45" s="48" t="s">
        <v>267</v>
      </c>
      <c r="B45" s="44" t="s">
        <v>148</v>
      </c>
      <c r="C45" s="43" t="s">
        <v>149</v>
      </c>
      <c r="D45" s="43" t="s">
        <v>264</v>
      </c>
      <c r="E45" s="43" t="s">
        <v>256</v>
      </c>
      <c r="F45" s="30" t="s">
        <v>68</v>
      </c>
      <c r="G45" s="44" t="s">
        <v>250</v>
      </c>
      <c r="H45" s="44" t="s">
        <v>153</v>
      </c>
      <c r="I45" s="62" t="s">
        <v>54</v>
      </c>
      <c r="J45" s="60" t="s">
        <v>90</v>
      </c>
      <c r="K45" s="44" t="s">
        <v>129</v>
      </c>
      <c r="L45" s="43" t="s">
        <v>265</v>
      </c>
      <c r="M45" s="43"/>
      <c r="N45" s="43" t="s">
        <v>266</v>
      </c>
      <c r="O45" s="43" t="s">
        <v>260</v>
      </c>
      <c r="P45" s="43" t="s">
        <v>262</v>
      </c>
      <c r="Q45" s="69"/>
      <c r="R45" s="69">
        <v>2.0033</v>
      </c>
      <c r="S45" s="69"/>
      <c r="T45" s="69">
        <v>2.0033</v>
      </c>
      <c r="U45" s="69">
        <v>1.9458</v>
      </c>
      <c r="V45" s="69"/>
      <c r="W45" s="69"/>
      <c r="X45" s="69">
        <v>0.0575</v>
      </c>
      <c r="Y45" s="72">
        <v>2.0033</v>
      </c>
      <c r="Z45" s="47"/>
      <c r="AA45" s="72">
        <f>AC45</f>
        <v>1.7879</v>
      </c>
      <c r="AB45" s="72"/>
      <c r="AC45" s="72">
        <v>1.7879</v>
      </c>
      <c r="AD45" s="69"/>
      <c r="AE45" s="69"/>
      <c r="AF45" s="72">
        <f>AH45</f>
        <v>0.2154</v>
      </c>
      <c r="AG45" s="72"/>
      <c r="AH45" s="72">
        <v>0.2154</v>
      </c>
      <c r="AI45" s="72">
        <f>AK45+AM45</f>
        <v>2.0033</v>
      </c>
      <c r="AJ45" s="72"/>
      <c r="AK45" s="72">
        <v>1.7879</v>
      </c>
      <c r="AL45" s="72"/>
      <c r="AM45" s="72">
        <v>0.2154</v>
      </c>
      <c r="AN45" s="43"/>
      <c r="AO45" s="43"/>
      <c r="AP45" s="43"/>
      <c r="AQ45" s="43"/>
      <c r="AR45" s="43"/>
      <c r="AS45" s="43"/>
      <c r="AT45" s="43"/>
      <c r="AU45" s="69">
        <v>106.2</v>
      </c>
      <c r="AV45" s="69"/>
      <c r="AW45" s="69"/>
      <c r="AX45" s="43"/>
      <c r="AY45" s="43"/>
      <c r="AZ45" s="43" t="s">
        <v>68</v>
      </c>
      <c r="BA45" s="117" t="s">
        <v>105</v>
      </c>
    </row>
    <row r="46" spans="1:256" s="16" customFormat="1" ht="34.5" customHeight="1">
      <c r="A46" s="50" t="s">
        <v>268</v>
      </c>
      <c r="B46" s="51" t="s">
        <v>269</v>
      </c>
      <c r="C46" s="52" t="s">
        <v>270</v>
      </c>
      <c r="D46" s="52" t="s">
        <v>271</v>
      </c>
      <c r="E46" s="52" t="s">
        <v>272</v>
      </c>
      <c r="F46" s="53" t="s">
        <v>68</v>
      </c>
      <c r="G46" s="51" t="s">
        <v>273</v>
      </c>
      <c r="H46" s="51" t="s">
        <v>153</v>
      </c>
      <c r="I46" s="64" t="s">
        <v>71</v>
      </c>
      <c r="J46" s="65" t="s">
        <v>90</v>
      </c>
      <c r="K46" s="51" t="s">
        <v>129</v>
      </c>
      <c r="L46" s="52" t="s">
        <v>274</v>
      </c>
      <c r="M46" s="52"/>
      <c r="N46" s="52" t="s">
        <v>275</v>
      </c>
      <c r="O46" s="52" t="s">
        <v>276</v>
      </c>
      <c r="P46" s="52" t="s">
        <v>104</v>
      </c>
      <c r="Q46" s="75">
        <v>5.2986</v>
      </c>
      <c r="R46" s="75">
        <v>0.9586</v>
      </c>
      <c r="S46" s="75">
        <v>0.9586</v>
      </c>
      <c r="T46" s="75"/>
      <c r="U46" s="75">
        <v>0.9586</v>
      </c>
      <c r="V46" s="75"/>
      <c r="W46" s="75"/>
      <c r="X46" s="75"/>
      <c r="Y46" s="72">
        <v>0.9586</v>
      </c>
      <c r="Z46" s="47"/>
      <c r="AA46" s="72">
        <v>0.9586</v>
      </c>
      <c r="AB46" s="72"/>
      <c r="AC46" s="72">
        <v>0.9586</v>
      </c>
      <c r="AD46" s="75"/>
      <c r="AE46" s="75"/>
      <c r="AF46" s="72"/>
      <c r="AG46" s="72"/>
      <c r="AH46" s="72"/>
      <c r="AI46" s="72">
        <v>0.9586</v>
      </c>
      <c r="AJ46" s="72"/>
      <c r="AK46" s="72">
        <v>0.9586</v>
      </c>
      <c r="AL46" s="72"/>
      <c r="AM46" s="72"/>
      <c r="AN46" s="52"/>
      <c r="AO46" s="52"/>
      <c r="AP46" s="52"/>
      <c r="AQ46" s="52"/>
      <c r="AR46" s="52"/>
      <c r="AS46" s="52"/>
      <c r="AT46" s="52"/>
      <c r="AU46" s="75">
        <v>31</v>
      </c>
      <c r="AV46" s="75"/>
      <c r="AW46" s="75"/>
      <c r="AX46" s="52"/>
      <c r="AY46" s="52"/>
      <c r="AZ46" s="52" t="s">
        <v>68</v>
      </c>
      <c r="BA46" s="121" t="s">
        <v>105</v>
      </c>
      <c r="IV46" s="124"/>
    </row>
    <row r="47" spans="1:256" s="16" customFormat="1" ht="34.5" customHeight="1">
      <c r="A47" s="50" t="s">
        <v>277</v>
      </c>
      <c r="B47" s="51" t="s">
        <v>269</v>
      </c>
      <c r="C47" s="52" t="s">
        <v>270</v>
      </c>
      <c r="D47" s="52" t="s">
        <v>271</v>
      </c>
      <c r="E47" s="52" t="s">
        <v>272</v>
      </c>
      <c r="F47" s="53" t="s">
        <v>68</v>
      </c>
      <c r="G47" s="51" t="s">
        <v>273</v>
      </c>
      <c r="H47" s="51" t="s">
        <v>153</v>
      </c>
      <c r="I47" s="64" t="s">
        <v>54</v>
      </c>
      <c r="J47" s="65" t="s">
        <v>90</v>
      </c>
      <c r="K47" s="51" t="s">
        <v>129</v>
      </c>
      <c r="L47" s="52" t="s">
        <v>274</v>
      </c>
      <c r="M47" s="52"/>
      <c r="N47" s="52" t="s">
        <v>275</v>
      </c>
      <c r="O47" s="52" t="s">
        <v>276</v>
      </c>
      <c r="P47" s="52" t="s">
        <v>278</v>
      </c>
      <c r="Q47" s="75"/>
      <c r="R47" s="75">
        <v>1.061</v>
      </c>
      <c r="S47" s="75"/>
      <c r="T47" s="75">
        <v>1.061</v>
      </c>
      <c r="U47" s="75">
        <v>1.061</v>
      </c>
      <c r="V47" s="75"/>
      <c r="W47" s="75"/>
      <c r="X47" s="75"/>
      <c r="Y47" s="72">
        <v>1.061</v>
      </c>
      <c r="Z47" s="47"/>
      <c r="AA47" s="72">
        <v>1.061</v>
      </c>
      <c r="AB47" s="72"/>
      <c r="AC47" s="72">
        <v>1.061</v>
      </c>
      <c r="AD47" s="75"/>
      <c r="AE47" s="75"/>
      <c r="AF47" s="72"/>
      <c r="AG47" s="72"/>
      <c r="AH47" s="72"/>
      <c r="AI47" s="72">
        <v>1.061</v>
      </c>
      <c r="AJ47" s="72"/>
      <c r="AK47" s="72">
        <v>1.061</v>
      </c>
      <c r="AL47" s="72"/>
      <c r="AM47" s="72"/>
      <c r="AN47" s="52"/>
      <c r="AO47" s="52"/>
      <c r="AP47" s="52"/>
      <c r="AQ47" s="52"/>
      <c r="AR47" s="52"/>
      <c r="AS47" s="52"/>
      <c r="AT47" s="52"/>
      <c r="AU47" s="75">
        <v>42.9</v>
      </c>
      <c r="AV47" s="75"/>
      <c r="AW47" s="75"/>
      <c r="AX47" s="52"/>
      <c r="AY47" s="52"/>
      <c r="AZ47" s="52" t="s">
        <v>68</v>
      </c>
      <c r="BA47" s="121" t="s">
        <v>105</v>
      </c>
      <c r="IV47" s="124"/>
    </row>
    <row r="48" spans="1:256" s="14" customFormat="1" ht="34.5" customHeight="1">
      <c r="A48" s="48" t="s">
        <v>279</v>
      </c>
      <c r="B48" s="44" t="s">
        <v>269</v>
      </c>
      <c r="C48" s="43" t="s">
        <v>270</v>
      </c>
      <c r="D48" s="43" t="s">
        <v>280</v>
      </c>
      <c r="E48" s="43" t="s">
        <v>272</v>
      </c>
      <c r="F48" s="30" t="s">
        <v>68</v>
      </c>
      <c r="G48" s="44" t="s">
        <v>281</v>
      </c>
      <c r="H48" s="44" t="s">
        <v>153</v>
      </c>
      <c r="I48" s="62" t="s">
        <v>71</v>
      </c>
      <c r="J48" s="60" t="s">
        <v>90</v>
      </c>
      <c r="K48" s="44" t="s">
        <v>129</v>
      </c>
      <c r="L48" s="43" t="s">
        <v>282</v>
      </c>
      <c r="M48" s="43"/>
      <c r="N48" s="43" t="s">
        <v>283</v>
      </c>
      <c r="O48" s="43" t="s">
        <v>276</v>
      </c>
      <c r="P48" s="43" t="s">
        <v>104</v>
      </c>
      <c r="Q48" s="69">
        <v>7.4349</v>
      </c>
      <c r="R48" s="69">
        <v>0.8578</v>
      </c>
      <c r="S48" s="69">
        <v>0.8578</v>
      </c>
      <c r="T48" s="69"/>
      <c r="U48" s="69">
        <v>0.8578</v>
      </c>
      <c r="V48" s="69"/>
      <c r="W48" s="69"/>
      <c r="X48" s="69"/>
      <c r="Y48" s="72">
        <v>0.8578</v>
      </c>
      <c r="Z48" s="47"/>
      <c r="AA48" s="72">
        <v>0.1927</v>
      </c>
      <c r="AB48" s="72"/>
      <c r="AC48" s="72">
        <v>0.1927</v>
      </c>
      <c r="AD48" s="69"/>
      <c r="AE48" s="69"/>
      <c r="AF48" s="72">
        <v>0.6651</v>
      </c>
      <c r="AG48" s="72"/>
      <c r="AH48" s="72">
        <v>0.6651</v>
      </c>
      <c r="AI48" s="72">
        <v>0.8578</v>
      </c>
      <c r="AJ48" s="72"/>
      <c r="AK48" s="72">
        <v>0.1927</v>
      </c>
      <c r="AL48" s="72"/>
      <c r="AM48" s="72">
        <v>0.6651</v>
      </c>
      <c r="AN48" s="43"/>
      <c r="AO48" s="43"/>
      <c r="AP48" s="43"/>
      <c r="AQ48" s="43"/>
      <c r="AR48" s="43"/>
      <c r="AS48" s="43"/>
      <c r="AT48" s="43"/>
      <c r="AU48" s="69">
        <v>32</v>
      </c>
      <c r="AV48" s="69"/>
      <c r="AW48" s="69"/>
      <c r="AX48" s="43"/>
      <c r="AY48" s="43"/>
      <c r="AZ48" s="43" t="s">
        <v>68</v>
      </c>
      <c r="BA48" s="117" t="s">
        <v>105</v>
      </c>
      <c r="IV48" s="68"/>
    </row>
    <row r="49" spans="1:256" s="14" customFormat="1" ht="34.5" customHeight="1">
      <c r="A49" s="48" t="s">
        <v>284</v>
      </c>
      <c r="B49" s="44" t="s">
        <v>269</v>
      </c>
      <c r="C49" s="43" t="s">
        <v>270</v>
      </c>
      <c r="D49" s="43" t="s">
        <v>280</v>
      </c>
      <c r="E49" s="43" t="s">
        <v>272</v>
      </c>
      <c r="F49" s="30" t="s">
        <v>68</v>
      </c>
      <c r="G49" s="44" t="s">
        <v>281</v>
      </c>
      <c r="H49" s="44" t="s">
        <v>153</v>
      </c>
      <c r="I49" s="62" t="s">
        <v>54</v>
      </c>
      <c r="J49" s="60" t="s">
        <v>90</v>
      </c>
      <c r="K49" s="44" t="s">
        <v>129</v>
      </c>
      <c r="L49" s="43" t="s">
        <v>282</v>
      </c>
      <c r="M49" s="43"/>
      <c r="N49" s="43" t="s">
        <v>283</v>
      </c>
      <c r="O49" s="43" t="s">
        <v>276</v>
      </c>
      <c r="P49" s="43" t="s">
        <v>278</v>
      </c>
      <c r="Q49" s="69"/>
      <c r="R49" s="69">
        <v>0.3807</v>
      </c>
      <c r="S49" s="69"/>
      <c r="T49" s="69">
        <v>0.3807</v>
      </c>
      <c r="U49" s="69">
        <v>0.3807</v>
      </c>
      <c r="V49" s="69"/>
      <c r="W49" s="69"/>
      <c r="X49" s="69"/>
      <c r="Y49" s="72">
        <v>0.3807</v>
      </c>
      <c r="Z49" s="47"/>
      <c r="AA49" s="72">
        <v>0.0058</v>
      </c>
      <c r="AB49" s="72"/>
      <c r="AC49" s="72">
        <v>0.0058</v>
      </c>
      <c r="AD49" s="69"/>
      <c r="AE49" s="69"/>
      <c r="AF49" s="72">
        <v>0.3749</v>
      </c>
      <c r="AG49" s="72"/>
      <c r="AH49" s="72">
        <v>0.3749</v>
      </c>
      <c r="AI49" s="72">
        <f>AK49+AM49</f>
        <v>0.38070000000000004</v>
      </c>
      <c r="AJ49" s="72"/>
      <c r="AK49" s="72">
        <v>0.0058</v>
      </c>
      <c r="AL49" s="72"/>
      <c r="AM49" s="72">
        <v>0.3749</v>
      </c>
      <c r="AN49" s="43"/>
      <c r="AO49" s="43"/>
      <c r="AP49" s="43"/>
      <c r="AQ49" s="43"/>
      <c r="AR49" s="43"/>
      <c r="AS49" s="43"/>
      <c r="AT49" s="43"/>
      <c r="AU49" s="69">
        <v>27</v>
      </c>
      <c r="AV49" s="69"/>
      <c r="AW49" s="69"/>
      <c r="AX49" s="43"/>
      <c r="AY49" s="43"/>
      <c r="AZ49" s="43" t="s">
        <v>68</v>
      </c>
      <c r="BA49" s="117" t="s">
        <v>105</v>
      </c>
      <c r="IV49" s="68"/>
    </row>
    <row r="50" spans="1:256" s="14" customFormat="1" ht="34.5" customHeight="1">
      <c r="A50" s="48" t="s">
        <v>285</v>
      </c>
      <c r="B50" s="44" t="s">
        <v>269</v>
      </c>
      <c r="C50" s="43" t="s">
        <v>270</v>
      </c>
      <c r="D50" s="43" t="s">
        <v>286</v>
      </c>
      <c r="E50" s="43" t="s">
        <v>272</v>
      </c>
      <c r="F50" s="30" t="s">
        <v>68</v>
      </c>
      <c r="G50" s="44" t="s">
        <v>287</v>
      </c>
      <c r="H50" s="44" t="s">
        <v>153</v>
      </c>
      <c r="I50" s="62" t="s">
        <v>71</v>
      </c>
      <c r="J50" s="60" t="s">
        <v>90</v>
      </c>
      <c r="K50" s="44" t="s">
        <v>129</v>
      </c>
      <c r="L50" s="43" t="s">
        <v>288</v>
      </c>
      <c r="M50" s="43"/>
      <c r="N50" s="43" t="s">
        <v>289</v>
      </c>
      <c r="O50" s="43" t="s">
        <v>276</v>
      </c>
      <c r="P50" s="43" t="s">
        <v>104</v>
      </c>
      <c r="Q50" s="69">
        <v>1.7956</v>
      </c>
      <c r="R50" s="69">
        <v>0.9697</v>
      </c>
      <c r="S50" s="69">
        <v>0.9697</v>
      </c>
      <c r="T50" s="69"/>
      <c r="U50" s="69">
        <v>0.9484</v>
      </c>
      <c r="V50" s="69"/>
      <c r="W50" s="69"/>
      <c r="X50" s="69">
        <v>0.0213</v>
      </c>
      <c r="Y50" s="72">
        <v>0.9697</v>
      </c>
      <c r="Z50" s="47"/>
      <c r="AA50" s="72">
        <v>0.9212</v>
      </c>
      <c r="AB50" s="72"/>
      <c r="AC50" s="72">
        <v>0.9212</v>
      </c>
      <c r="AD50" s="69"/>
      <c r="AE50" s="69"/>
      <c r="AF50" s="72">
        <v>0.0485</v>
      </c>
      <c r="AG50" s="72"/>
      <c r="AH50" s="72">
        <v>0.0485</v>
      </c>
      <c r="AI50" s="72">
        <v>0.9697</v>
      </c>
      <c r="AJ50" s="72"/>
      <c r="AK50" s="72">
        <v>0.9697</v>
      </c>
      <c r="AL50" s="72"/>
      <c r="AM50" s="72"/>
      <c r="AN50" s="43"/>
      <c r="AO50" s="43"/>
      <c r="AP50" s="43"/>
      <c r="AQ50" s="43"/>
      <c r="AR50" s="43"/>
      <c r="AS50" s="43"/>
      <c r="AT50" s="43"/>
      <c r="AU50" s="69">
        <v>29.1</v>
      </c>
      <c r="AV50" s="69"/>
      <c r="AW50" s="69"/>
      <c r="AX50" s="43"/>
      <c r="AY50" s="43"/>
      <c r="AZ50" s="43" t="s">
        <v>68</v>
      </c>
      <c r="BA50" s="117" t="s">
        <v>105</v>
      </c>
      <c r="IV50" s="68"/>
    </row>
    <row r="51" spans="1:256" s="14" customFormat="1" ht="34.5" customHeight="1">
      <c r="A51" s="48" t="s">
        <v>290</v>
      </c>
      <c r="B51" s="44" t="s">
        <v>269</v>
      </c>
      <c r="C51" s="43" t="s">
        <v>270</v>
      </c>
      <c r="D51" s="43" t="s">
        <v>286</v>
      </c>
      <c r="E51" s="43" t="s">
        <v>272</v>
      </c>
      <c r="F51" s="30" t="s">
        <v>68</v>
      </c>
      <c r="G51" s="44" t="s">
        <v>287</v>
      </c>
      <c r="H51" s="44" t="s">
        <v>153</v>
      </c>
      <c r="I51" s="62" t="s">
        <v>54</v>
      </c>
      <c r="J51" s="60" t="s">
        <v>90</v>
      </c>
      <c r="K51" s="44" t="s">
        <v>129</v>
      </c>
      <c r="L51" s="43" t="s">
        <v>288</v>
      </c>
      <c r="M51" s="43"/>
      <c r="N51" s="43" t="s">
        <v>289</v>
      </c>
      <c r="O51" s="43" t="s">
        <v>276</v>
      </c>
      <c r="P51" s="43" t="s">
        <v>278</v>
      </c>
      <c r="Q51" s="69"/>
      <c r="R51" s="69">
        <v>0.1232</v>
      </c>
      <c r="S51" s="69"/>
      <c r="T51" s="69">
        <v>0.1232</v>
      </c>
      <c r="U51" s="69">
        <v>0.1128</v>
      </c>
      <c r="V51" s="69"/>
      <c r="W51" s="69"/>
      <c r="X51" s="69">
        <v>0.0104</v>
      </c>
      <c r="Y51" s="72">
        <v>0.1232</v>
      </c>
      <c r="Z51" s="47"/>
      <c r="AA51" s="72">
        <v>0.1128</v>
      </c>
      <c r="AB51" s="72"/>
      <c r="AC51" s="72">
        <v>0.1128</v>
      </c>
      <c r="AD51" s="69"/>
      <c r="AE51" s="69"/>
      <c r="AF51" s="72">
        <v>0.0104</v>
      </c>
      <c r="AG51" s="72"/>
      <c r="AH51" s="72">
        <v>0.0104</v>
      </c>
      <c r="AI51" s="72">
        <v>0.1232</v>
      </c>
      <c r="AJ51" s="72"/>
      <c r="AK51" s="72">
        <v>0.1232</v>
      </c>
      <c r="AL51" s="72"/>
      <c r="AM51" s="72"/>
      <c r="AN51" s="43"/>
      <c r="AO51" s="43"/>
      <c r="AP51" s="43"/>
      <c r="AQ51" s="43"/>
      <c r="AR51" s="43"/>
      <c r="AS51" s="43"/>
      <c r="AT51" s="43"/>
      <c r="AU51" s="69">
        <v>5.2</v>
      </c>
      <c r="AV51" s="69"/>
      <c r="AW51" s="69"/>
      <c r="AX51" s="43"/>
      <c r="AY51" s="43"/>
      <c r="AZ51" s="43" t="s">
        <v>68</v>
      </c>
      <c r="BA51" s="117" t="s">
        <v>105</v>
      </c>
      <c r="IV51" s="68"/>
    </row>
    <row r="52" spans="1:256" s="15" customFormat="1" ht="34.5" customHeight="1">
      <c r="A52" s="49" t="s">
        <v>291</v>
      </c>
      <c r="B52" s="46" t="s">
        <v>269</v>
      </c>
      <c r="C52" s="47" t="s">
        <v>270</v>
      </c>
      <c r="D52" s="47" t="s">
        <v>292</v>
      </c>
      <c r="E52" s="47" t="s">
        <v>272</v>
      </c>
      <c r="F52" s="41" t="s">
        <v>68</v>
      </c>
      <c r="G52" s="46" t="s">
        <v>287</v>
      </c>
      <c r="H52" s="46" t="s">
        <v>153</v>
      </c>
      <c r="I52" s="63" t="s">
        <v>71</v>
      </c>
      <c r="J52" s="61" t="s">
        <v>90</v>
      </c>
      <c r="K52" s="46" t="s">
        <v>129</v>
      </c>
      <c r="L52" s="47" t="s">
        <v>293</v>
      </c>
      <c r="M52" s="47"/>
      <c r="N52" s="47" t="s">
        <v>294</v>
      </c>
      <c r="O52" s="47" t="s">
        <v>276</v>
      </c>
      <c r="P52" s="47" t="s">
        <v>104</v>
      </c>
      <c r="Q52" s="72">
        <v>2.6749</v>
      </c>
      <c r="R52" s="72">
        <v>1.6936</v>
      </c>
      <c r="S52" s="72">
        <v>1.6936</v>
      </c>
      <c r="T52" s="72"/>
      <c r="U52" s="72">
        <v>1.6936</v>
      </c>
      <c r="V52" s="72"/>
      <c r="W52" s="72"/>
      <c r="X52" s="72"/>
      <c r="Y52" s="72">
        <v>1.6936</v>
      </c>
      <c r="Z52" s="47"/>
      <c r="AA52" s="72">
        <v>0.7959</v>
      </c>
      <c r="AB52" s="72"/>
      <c r="AC52" s="72">
        <v>0.7959</v>
      </c>
      <c r="AD52" s="72"/>
      <c r="AE52" s="72"/>
      <c r="AF52" s="72">
        <v>0.8977</v>
      </c>
      <c r="AG52" s="72"/>
      <c r="AH52" s="72">
        <v>0.8977</v>
      </c>
      <c r="AI52" s="72">
        <v>1.6936</v>
      </c>
      <c r="AJ52" s="72"/>
      <c r="AK52" s="72">
        <v>1.2677</v>
      </c>
      <c r="AL52" s="72"/>
      <c r="AM52" s="72">
        <v>0.4259</v>
      </c>
      <c r="AN52" s="47"/>
      <c r="AO52" s="47"/>
      <c r="AP52" s="47"/>
      <c r="AQ52" s="47"/>
      <c r="AR52" s="47"/>
      <c r="AS52" s="47"/>
      <c r="AT52" s="47"/>
      <c r="AU52" s="72">
        <v>28.4</v>
      </c>
      <c r="AV52" s="72"/>
      <c r="AW52" s="72"/>
      <c r="AX52" s="47"/>
      <c r="AY52" s="47"/>
      <c r="AZ52" s="47" t="s">
        <v>68</v>
      </c>
      <c r="BA52" s="120" t="s">
        <v>105</v>
      </c>
      <c r="IV52" s="125"/>
    </row>
    <row r="53" spans="1:256" s="15" customFormat="1" ht="34.5" customHeight="1">
      <c r="A53" s="49" t="s">
        <v>295</v>
      </c>
      <c r="B53" s="46" t="s">
        <v>269</v>
      </c>
      <c r="C53" s="47" t="s">
        <v>270</v>
      </c>
      <c r="D53" s="47" t="s">
        <v>292</v>
      </c>
      <c r="E53" s="47" t="s">
        <v>272</v>
      </c>
      <c r="F53" s="41" t="s">
        <v>68</v>
      </c>
      <c r="G53" s="46" t="s">
        <v>287</v>
      </c>
      <c r="H53" s="46" t="s">
        <v>153</v>
      </c>
      <c r="I53" s="63" t="s">
        <v>54</v>
      </c>
      <c r="J53" s="61" t="s">
        <v>90</v>
      </c>
      <c r="K53" s="46" t="s">
        <v>129</v>
      </c>
      <c r="L53" s="47" t="s">
        <v>293</v>
      </c>
      <c r="M53" s="47"/>
      <c r="N53" s="47" t="s">
        <v>294</v>
      </c>
      <c r="O53" s="47" t="s">
        <v>276</v>
      </c>
      <c r="P53" s="47" t="s">
        <v>278</v>
      </c>
      <c r="Q53" s="72"/>
      <c r="R53" s="72">
        <v>0.9405</v>
      </c>
      <c r="S53" s="72"/>
      <c r="T53" s="72">
        <v>0.9405</v>
      </c>
      <c r="U53" s="72">
        <v>0.9405</v>
      </c>
      <c r="V53" s="72"/>
      <c r="W53" s="72"/>
      <c r="X53" s="72"/>
      <c r="Y53" s="72">
        <v>0.9405</v>
      </c>
      <c r="Z53" s="47"/>
      <c r="AA53" s="72">
        <v>0.5664</v>
      </c>
      <c r="AB53" s="72"/>
      <c r="AC53" s="72">
        <v>0.5664</v>
      </c>
      <c r="AD53" s="72"/>
      <c r="AE53" s="72"/>
      <c r="AF53" s="72">
        <v>0.3741</v>
      </c>
      <c r="AG53" s="72"/>
      <c r="AH53" s="72">
        <v>0.3741</v>
      </c>
      <c r="AI53" s="72">
        <v>0.9405</v>
      </c>
      <c r="AJ53" s="72"/>
      <c r="AK53" s="72">
        <v>0.7932</v>
      </c>
      <c r="AL53" s="72"/>
      <c r="AM53" s="72">
        <v>0.1473</v>
      </c>
      <c r="AN53" s="47"/>
      <c r="AO53" s="47"/>
      <c r="AP53" s="47"/>
      <c r="AQ53" s="47"/>
      <c r="AR53" s="47"/>
      <c r="AS53" s="47"/>
      <c r="AT53" s="47"/>
      <c r="AU53" s="72">
        <v>23.7</v>
      </c>
      <c r="AV53" s="72"/>
      <c r="AW53" s="72"/>
      <c r="AX53" s="47"/>
      <c r="AY53" s="47"/>
      <c r="AZ53" s="47" t="s">
        <v>68</v>
      </c>
      <c r="BA53" s="120" t="s">
        <v>105</v>
      </c>
      <c r="IV53" s="125"/>
    </row>
    <row r="54" spans="1:256" s="15" customFormat="1" ht="34.5" customHeight="1">
      <c r="A54" s="49" t="s">
        <v>296</v>
      </c>
      <c r="B54" s="46" t="s">
        <v>269</v>
      </c>
      <c r="C54" s="47" t="s">
        <v>270</v>
      </c>
      <c r="D54" s="47" t="s">
        <v>297</v>
      </c>
      <c r="E54" s="47" t="s">
        <v>298</v>
      </c>
      <c r="F54" s="41" t="s">
        <v>68</v>
      </c>
      <c r="G54" s="46" t="s">
        <v>299</v>
      </c>
      <c r="H54" s="46" t="s">
        <v>300</v>
      </c>
      <c r="I54" s="63" t="s">
        <v>71</v>
      </c>
      <c r="J54" s="61" t="s">
        <v>90</v>
      </c>
      <c r="K54" s="46" t="s">
        <v>129</v>
      </c>
      <c r="L54" s="47" t="s">
        <v>301</v>
      </c>
      <c r="M54" s="47"/>
      <c r="N54" s="47" t="s">
        <v>302</v>
      </c>
      <c r="O54" s="47" t="s">
        <v>303</v>
      </c>
      <c r="P54" s="47" t="s">
        <v>104</v>
      </c>
      <c r="Q54" s="72">
        <v>15.5967</v>
      </c>
      <c r="R54" s="72">
        <v>8.6527</v>
      </c>
      <c r="S54" s="72">
        <v>8.6527</v>
      </c>
      <c r="T54" s="72"/>
      <c r="U54" s="72">
        <v>8.4936</v>
      </c>
      <c r="V54" s="72"/>
      <c r="W54" s="72"/>
      <c r="X54" s="72">
        <v>0.1591</v>
      </c>
      <c r="Y54" s="72">
        <v>8.6527</v>
      </c>
      <c r="Z54" s="47"/>
      <c r="AA54" s="72">
        <v>8.4936</v>
      </c>
      <c r="AB54" s="72">
        <v>4.8595</v>
      </c>
      <c r="AC54" s="72">
        <v>3.6341</v>
      </c>
      <c r="AD54" s="72"/>
      <c r="AE54" s="72"/>
      <c r="AF54" s="72">
        <v>0.1591</v>
      </c>
      <c r="AG54" s="72"/>
      <c r="AH54" s="72">
        <v>0.1591</v>
      </c>
      <c r="AI54" s="72">
        <v>8.6527</v>
      </c>
      <c r="AJ54" s="72">
        <v>4.929</v>
      </c>
      <c r="AK54" s="72">
        <v>3.7237</v>
      </c>
      <c r="AL54" s="72"/>
      <c r="AM54" s="72"/>
      <c r="AN54" s="47"/>
      <c r="AO54" s="47"/>
      <c r="AP54" s="47"/>
      <c r="AQ54" s="47"/>
      <c r="AR54" s="47"/>
      <c r="AS54" s="47"/>
      <c r="AT54" s="47"/>
      <c r="AU54" s="72">
        <v>434.4</v>
      </c>
      <c r="AV54" s="72"/>
      <c r="AW54" s="72"/>
      <c r="AX54" s="47"/>
      <c r="AY54" s="47"/>
      <c r="AZ54" s="47" t="s">
        <v>68</v>
      </c>
      <c r="BA54" s="120" t="s">
        <v>105</v>
      </c>
      <c r="IV54" s="125"/>
    </row>
    <row r="55" spans="1:256" s="15" customFormat="1" ht="34.5" customHeight="1">
      <c r="A55" s="49" t="s">
        <v>304</v>
      </c>
      <c r="B55" s="46" t="s">
        <v>269</v>
      </c>
      <c r="C55" s="47" t="s">
        <v>270</v>
      </c>
      <c r="D55" s="47" t="s">
        <v>297</v>
      </c>
      <c r="E55" s="47" t="s">
        <v>298</v>
      </c>
      <c r="F55" s="41" t="s">
        <v>68</v>
      </c>
      <c r="G55" s="46" t="s">
        <v>299</v>
      </c>
      <c r="H55" s="46" t="s">
        <v>300</v>
      </c>
      <c r="I55" s="63" t="s">
        <v>54</v>
      </c>
      <c r="J55" s="61" t="s">
        <v>90</v>
      </c>
      <c r="K55" s="46" t="s">
        <v>129</v>
      </c>
      <c r="L55" s="47" t="s">
        <v>301</v>
      </c>
      <c r="M55" s="47"/>
      <c r="N55" s="47" t="s">
        <v>302</v>
      </c>
      <c r="O55" s="47" t="s">
        <v>303</v>
      </c>
      <c r="P55" s="47" t="s">
        <v>305</v>
      </c>
      <c r="Q55" s="72"/>
      <c r="R55" s="72">
        <v>6.6656</v>
      </c>
      <c r="S55" s="72"/>
      <c r="T55" s="72">
        <v>6.6656</v>
      </c>
      <c r="U55" s="72">
        <v>6.5313</v>
      </c>
      <c r="V55" s="72"/>
      <c r="W55" s="72"/>
      <c r="X55" s="72">
        <v>0.1343</v>
      </c>
      <c r="Y55" s="72">
        <v>6.6656</v>
      </c>
      <c r="Z55" s="47"/>
      <c r="AA55" s="72">
        <v>6.5313</v>
      </c>
      <c r="AB55" s="72">
        <v>3.7019</v>
      </c>
      <c r="AC55" s="72">
        <v>2.8294</v>
      </c>
      <c r="AD55" s="72"/>
      <c r="AE55" s="72"/>
      <c r="AF55" s="72">
        <v>0.1343</v>
      </c>
      <c r="AG55" s="72"/>
      <c r="AH55" s="72">
        <v>0.1343</v>
      </c>
      <c r="AI55" s="72">
        <v>6.6656</v>
      </c>
      <c r="AJ55" s="72">
        <v>3.7403</v>
      </c>
      <c r="AK55" s="72">
        <v>2.9253</v>
      </c>
      <c r="AL55" s="72"/>
      <c r="AM55" s="72"/>
      <c r="AN55" s="47"/>
      <c r="AO55" s="47"/>
      <c r="AP55" s="47"/>
      <c r="AQ55" s="47"/>
      <c r="AR55" s="47"/>
      <c r="AS55" s="47"/>
      <c r="AT55" s="47"/>
      <c r="AU55" s="72">
        <v>391.3</v>
      </c>
      <c r="AV55" s="72"/>
      <c r="AW55" s="72"/>
      <c r="AX55" s="47"/>
      <c r="AY55" s="47"/>
      <c r="AZ55" s="47" t="s">
        <v>68</v>
      </c>
      <c r="BA55" s="120" t="s">
        <v>105</v>
      </c>
      <c r="IV55" s="125"/>
    </row>
    <row r="56" spans="1:256" s="15" customFormat="1" ht="34.5" customHeight="1">
      <c r="A56" s="49" t="s">
        <v>306</v>
      </c>
      <c r="B56" s="46" t="s">
        <v>307</v>
      </c>
      <c r="C56" s="47" t="s">
        <v>308</v>
      </c>
      <c r="D56" s="47" t="s">
        <v>309</v>
      </c>
      <c r="E56" s="47" t="s">
        <v>310</v>
      </c>
      <c r="F56" s="41" t="s">
        <v>68</v>
      </c>
      <c r="G56" s="46" t="s">
        <v>311</v>
      </c>
      <c r="H56" s="46" t="s">
        <v>312</v>
      </c>
      <c r="I56" s="63" t="s">
        <v>71</v>
      </c>
      <c r="J56" s="61" t="s">
        <v>44</v>
      </c>
      <c r="K56" s="46" t="s">
        <v>81</v>
      </c>
      <c r="L56" s="47" t="s">
        <v>313</v>
      </c>
      <c r="M56" s="47" t="s">
        <v>314</v>
      </c>
      <c r="N56" s="47"/>
      <c r="O56" s="47"/>
      <c r="P56" s="47"/>
      <c r="Q56" s="72">
        <v>0.6445</v>
      </c>
      <c r="R56" s="72">
        <v>0.5826</v>
      </c>
      <c r="S56" s="72">
        <v>0.5826</v>
      </c>
      <c r="T56" s="72"/>
      <c r="U56" s="72"/>
      <c r="V56" s="72"/>
      <c r="W56" s="72">
        <v>0.5826</v>
      </c>
      <c r="X56" s="72"/>
      <c r="Y56" s="72"/>
      <c r="Z56" s="72">
        <v>0.5826</v>
      </c>
      <c r="AA56" s="72"/>
      <c r="AB56" s="72"/>
      <c r="AC56" s="72"/>
      <c r="AD56" s="72"/>
      <c r="AE56" s="72"/>
      <c r="AF56" s="72">
        <v>0.5826</v>
      </c>
      <c r="AG56" s="72"/>
      <c r="AH56" s="72">
        <v>0.5826</v>
      </c>
      <c r="AI56" s="72">
        <v>0.5826</v>
      </c>
      <c r="AJ56" s="72"/>
      <c r="AK56" s="72"/>
      <c r="AL56" s="72"/>
      <c r="AM56" s="72">
        <v>0.5826</v>
      </c>
      <c r="AN56" s="47" t="s">
        <v>315</v>
      </c>
      <c r="AO56" s="47" t="s">
        <v>315</v>
      </c>
      <c r="AP56" s="47"/>
      <c r="AQ56" s="47"/>
      <c r="AR56" s="47"/>
      <c r="AS56" s="47"/>
      <c r="AT56" s="47"/>
      <c r="AU56" s="72"/>
      <c r="AV56" s="72"/>
      <c r="AW56" s="72"/>
      <c r="AX56" s="47"/>
      <c r="AY56" s="47"/>
      <c r="AZ56" s="47" t="s">
        <v>68</v>
      </c>
      <c r="BA56" s="120"/>
      <c r="IV56" s="125"/>
    </row>
    <row r="57" spans="1:256" s="15" customFormat="1" ht="34.5" customHeight="1">
      <c r="A57" s="49" t="s">
        <v>316</v>
      </c>
      <c r="B57" s="46" t="s">
        <v>317</v>
      </c>
      <c r="C57" s="47" t="s">
        <v>318</v>
      </c>
      <c r="D57" s="47" t="s">
        <v>319</v>
      </c>
      <c r="E57" s="47" t="s">
        <v>320</v>
      </c>
      <c r="F57" s="41" t="s">
        <v>68</v>
      </c>
      <c r="G57" s="46" t="s">
        <v>321</v>
      </c>
      <c r="H57" s="46" t="s">
        <v>322</v>
      </c>
      <c r="I57" s="63" t="s">
        <v>71</v>
      </c>
      <c r="J57" s="61" t="s">
        <v>44</v>
      </c>
      <c r="K57" s="46" t="s">
        <v>81</v>
      </c>
      <c r="L57" s="47" t="s">
        <v>323</v>
      </c>
      <c r="M57" s="47" t="s">
        <v>324</v>
      </c>
      <c r="N57" s="47"/>
      <c r="O57" s="47"/>
      <c r="P57" s="47"/>
      <c r="Q57" s="72">
        <v>4.8443</v>
      </c>
      <c r="R57" s="74">
        <v>4.507</v>
      </c>
      <c r="S57" s="74">
        <v>4.507</v>
      </c>
      <c r="T57" s="72"/>
      <c r="U57" s="72">
        <v>2.6664</v>
      </c>
      <c r="V57" s="72"/>
      <c r="W57" s="72">
        <v>0.8012</v>
      </c>
      <c r="X57" s="72">
        <v>1.0394</v>
      </c>
      <c r="Y57" s="72"/>
      <c r="Z57" s="74">
        <v>4.507</v>
      </c>
      <c r="AA57" s="72"/>
      <c r="AB57" s="72"/>
      <c r="AC57" s="72"/>
      <c r="AD57" s="72"/>
      <c r="AE57" s="72"/>
      <c r="AF57" s="74">
        <v>4.507</v>
      </c>
      <c r="AG57" s="72"/>
      <c r="AH57" s="74">
        <v>4.507</v>
      </c>
      <c r="AI57" s="74">
        <v>4.507</v>
      </c>
      <c r="AJ57" s="72"/>
      <c r="AK57" s="72"/>
      <c r="AL57" s="72"/>
      <c r="AM57" s="74">
        <v>4.507</v>
      </c>
      <c r="AN57" s="47" t="s">
        <v>325</v>
      </c>
      <c r="AO57" s="47" t="s">
        <v>325</v>
      </c>
      <c r="AP57" s="47"/>
      <c r="AQ57" s="47"/>
      <c r="AR57" s="47"/>
      <c r="AS57" s="47"/>
      <c r="AT57" s="47"/>
      <c r="AU57" s="72">
        <v>46</v>
      </c>
      <c r="AV57" s="72"/>
      <c r="AW57" s="72"/>
      <c r="AX57" s="47"/>
      <c r="AY57" s="47"/>
      <c r="AZ57" s="47" t="s">
        <v>68</v>
      </c>
      <c r="BA57" s="120"/>
      <c r="IV57" s="125"/>
    </row>
    <row r="58" spans="1:256" s="15" customFormat="1" ht="34.5" customHeight="1">
      <c r="A58" s="49" t="s">
        <v>326</v>
      </c>
      <c r="B58" s="46" t="s">
        <v>327</v>
      </c>
      <c r="C58" s="47" t="s">
        <v>328</v>
      </c>
      <c r="D58" s="47" t="s">
        <v>329</v>
      </c>
      <c r="E58" s="47" t="s">
        <v>330</v>
      </c>
      <c r="F58" s="41" t="s">
        <v>68</v>
      </c>
      <c r="G58" s="46" t="s">
        <v>331</v>
      </c>
      <c r="H58" s="46" t="s">
        <v>332</v>
      </c>
      <c r="I58" s="63" t="s">
        <v>71</v>
      </c>
      <c r="J58" s="61" t="s">
        <v>44</v>
      </c>
      <c r="K58" s="46" t="s">
        <v>81</v>
      </c>
      <c r="L58" s="47" t="s">
        <v>333</v>
      </c>
      <c r="M58" s="47" t="s">
        <v>334</v>
      </c>
      <c r="N58" s="47"/>
      <c r="O58" s="47"/>
      <c r="P58" s="47"/>
      <c r="Q58" s="72">
        <v>1.1932</v>
      </c>
      <c r="R58" s="72">
        <v>0.6196</v>
      </c>
      <c r="S58" s="72">
        <v>0.6196</v>
      </c>
      <c r="T58" s="72"/>
      <c r="U58" s="72">
        <v>0.1092</v>
      </c>
      <c r="V58" s="72"/>
      <c r="W58" s="72">
        <v>0.5104</v>
      </c>
      <c r="X58" s="72"/>
      <c r="Y58" s="72"/>
      <c r="Z58" s="72">
        <v>0.6196</v>
      </c>
      <c r="AA58" s="72"/>
      <c r="AB58" s="72"/>
      <c r="AC58" s="72"/>
      <c r="AD58" s="72"/>
      <c r="AE58" s="72"/>
      <c r="AF58" s="72">
        <v>0.6196</v>
      </c>
      <c r="AG58" s="72"/>
      <c r="AH58" s="72">
        <v>0.6196</v>
      </c>
      <c r="AI58" s="72">
        <v>0.6196</v>
      </c>
      <c r="AJ58" s="72"/>
      <c r="AK58" s="72"/>
      <c r="AL58" s="72"/>
      <c r="AM58" s="72">
        <v>0.6196</v>
      </c>
      <c r="AN58" s="47" t="s">
        <v>335</v>
      </c>
      <c r="AO58" s="47" t="s">
        <v>335</v>
      </c>
      <c r="AP58" s="47"/>
      <c r="AQ58" s="47"/>
      <c r="AR58" s="47"/>
      <c r="AS58" s="47"/>
      <c r="AT58" s="47"/>
      <c r="AU58" s="72">
        <v>4.4</v>
      </c>
      <c r="AV58" s="72"/>
      <c r="AW58" s="72"/>
      <c r="AX58" s="47"/>
      <c r="AY58" s="47"/>
      <c r="AZ58" s="47" t="s">
        <v>68</v>
      </c>
      <c r="BA58" s="120"/>
      <c r="IV58" s="125"/>
    </row>
    <row r="59" spans="1:256" s="15" customFormat="1" ht="34.5" customHeight="1">
      <c r="A59" s="49" t="s">
        <v>336</v>
      </c>
      <c r="B59" s="46" t="s">
        <v>337</v>
      </c>
      <c r="C59" s="47" t="s">
        <v>338</v>
      </c>
      <c r="D59" s="47" t="s">
        <v>339</v>
      </c>
      <c r="E59" s="47" t="s">
        <v>340</v>
      </c>
      <c r="F59" s="41" t="s">
        <v>68</v>
      </c>
      <c r="G59" s="46" t="s">
        <v>341</v>
      </c>
      <c r="H59" s="46" t="s">
        <v>342</v>
      </c>
      <c r="I59" s="63" t="s">
        <v>71</v>
      </c>
      <c r="J59" s="61" t="s">
        <v>44</v>
      </c>
      <c r="K59" s="46" t="s">
        <v>81</v>
      </c>
      <c r="L59" s="47" t="s">
        <v>343</v>
      </c>
      <c r="M59" s="47" t="s">
        <v>344</v>
      </c>
      <c r="N59" s="47"/>
      <c r="O59" s="47"/>
      <c r="P59" s="47"/>
      <c r="Q59" s="72">
        <v>54.7695</v>
      </c>
      <c r="R59" s="72">
        <v>11.8803</v>
      </c>
      <c r="S59" s="72">
        <v>11.8803</v>
      </c>
      <c r="T59" s="72"/>
      <c r="U59" s="72">
        <v>11.2295</v>
      </c>
      <c r="V59" s="72"/>
      <c r="W59" s="72">
        <v>0.6508</v>
      </c>
      <c r="X59" s="72"/>
      <c r="Y59" s="72"/>
      <c r="Z59" s="72">
        <v>11.8803</v>
      </c>
      <c r="AA59" s="72"/>
      <c r="AB59" s="72"/>
      <c r="AC59" s="72"/>
      <c r="AD59" s="72"/>
      <c r="AE59" s="72"/>
      <c r="AF59" s="72">
        <v>11.8803</v>
      </c>
      <c r="AG59" s="72"/>
      <c r="AH59" s="72">
        <v>11.8803</v>
      </c>
      <c r="AI59" s="72">
        <v>11.8803</v>
      </c>
      <c r="AJ59" s="72"/>
      <c r="AK59" s="72"/>
      <c r="AL59" s="72"/>
      <c r="AM59" s="72">
        <v>11.8803</v>
      </c>
      <c r="AN59" s="47" t="s">
        <v>345</v>
      </c>
      <c r="AO59" s="47" t="s">
        <v>345</v>
      </c>
      <c r="AP59" s="47"/>
      <c r="AQ59" s="47"/>
      <c r="AR59" s="47"/>
      <c r="AS59" s="47"/>
      <c r="AT59" s="47"/>
      <c r="AU59" s="72">
        <v>72.4</v>
      </c>
      <c r="AV59" s="72"/>
      <c r="AW59" s="72"/>
      <c r="AX59" s="47"/>
      <c r="AY59" s="47"/>
      <c r="AZ59" s="47" t="s">
        <v>68</v>
      </c>
      <c r="BA59" s="120"/>
      <c r="IV59" s="125"/>
    </row>
    <row r="60" spans="1:256" s="15" customFormat="1" ht="34.5" customHeight="1">
      <c r="A60" s="49" t="s">
        <v>346</v>
      </c>
      <c r="B60" s="46" t="s">
        <v>347</v>
      </c>
      <c r="C60" s="47" t="s">
        <v>348</v>
      </c>
      <c r="D60" s="47" t="s">
        <v>349</v>
      </c>
      <c r="E60" s="47" t="s">
        <v>350</v>
      </c>
      <c r="F60" s="41" t="s">
        <v>68</v>
      </c>
      <c r="G60" s="46" t="s">
        <v>351</v>
      </c>
      <c r="H60" s="46" t="s">
        <v>352</v>
      </c>
      <c r="I60" s="63" t="s">
        <v>71</v>
      </c>
      <c r="J60" s="61" t="s">
        <v>44</v>
      </c>
      <c r="K60" s="46" t="s">
        <v>81</v>
      </c>
      <c r="L60" s="47" t="s">
        <v>353</v>
      </c>
      <c r="M60" s="47" t="s">
        <v>354</v>
      </c>
      <c r="N60" s="47"/>
      <c r="O60" s="47"/>
      <c r="P60" s="47"/>
      <c r="Q60" s="72">
        <v>9.5741</v>
      </c>
      <c r="R60" s="72">
        <v>7.407</v>
      </c>
      <c r="S60" s="72">
        <v>7.407</v>
      </c>
      <c r="T60" s="72"/>
      <c r="U60" s="72">
        <v>0.2292</v>
      </c>
      <c r="V60" s="72"/>
      <c r="W60" s="72">
        <v>6.8784</v>
      </c>
      <c r="X60" s="72">
        <v>0.2994</v>
      </c>
      <c r="Y60" s="72"/>
      <c r="Z60" s="72">
        <v>7.407</v>
      </c>
      <c r="AA60" s="72"/>
      <c r="AB60" s="72"/>
      <c r="AC60" s="72"/>
      <c r="AD60" s="72"/>
      <c r="AE60" s="72"/>
      <c r="AF60" s="72">
        <v>7.407</v>
      </c>
      <c r="AG60" s="72">
        <v>6.7275</v>
      </c>
      <c r="AH60" s="72">
        <v>0.6795</v>
      </c>
      <c r="AI60" s="72">
        <v>7.407</v>
      </c>
      <c r="AJ60" s="72"/>
      <c r="AK60" s="72"/>
      <c r="AL60" s="72"/>
      <c r="AM60" s="72">
        <v>7.407</v>
      </c>
      <c r="AN60" s="47" t="s">
        <v>355</v>
      </c>
      <c r="AO60" s="47" t="s">
        <v>355</v>
      </c>
      <c r="AP60" s="47"/>
      <c r="AQ60" s="47"/>
      <c r="AR60" s="47"/>
      <c r="AS60" s="47"/>
      <c r="AT60" s="47"/>
      <c r="AU60" s="72">
        <v>1.1</v>
      </c>
      <c r="AV60" s="72"/>
      <c r="AW60" s="72"/>
      <c r="AX60" s="47"/>
      <c r="AY60" s="47"/>
      <c r="AZ60" s="47" t="s">
        <v>68</v>
      </c>
      <c r="BA60" s="120" t="s">
        <v>356</v>
      </c>
      <c r="IV60" s="125"/>
    </row>
    <row r="61" spans="1:256" s="15" customFormat="1" ht="34.5" customHeight="1">
      <c r="A61" s="49" t="s">
        <v>357</v>
      </c>
      <c r="B61" s="46" t="s">
        <v>123</v>
      </c>
      <c r="C61" s="47" t="s">
        <v>124</v>
      </c>
      <c r="D61" s="47" t="s">
        <v>358</v>
      </c>
      <c r="E61" s="47" t="s">
        <v>359</v>
      </c>
      <c r="F61" s="41" t="s">
        <v>68</v>
      </c>
      <c r="G61" s="46" t="s">
        <v>360</v>
      </c>
      <c r="H61" s="46" t="s">
        <v>361</v>
      </c>
      <c r="I61" s="63" t="s">
        <v>54</v>
      </c>
      <c r="J61" s="61" t="s">
        <v>90</v>
      </c>
      <c r="K61" s="46" t="s">
        <v>129</v>
      </c>
      <c r="L61" s="47" t="s">
        <v>362</v>
      </c>
      <c r="M61" s="47"/>
      <c r="N61" s="47" t="s">
        <v>363</v>
      </c>
      <c r="O61" s="47" t="s">
        <v>364</v>
      </c>
      <c r="P61" s="47" t="s">
        <v>365</v>
      </c>
      <c r="Q61" s="72">
        <v>4.935</v>
      </c>
      <c r="R61" s="72">
        <v>4.935</v>
      </c>
      <c r="S61" s="72"/>
      <c r="T61" s="72">
        <v>4.935</v>
      </c>
      <c r="U61" s="72">
        <v>3.9612</v>
      </c>
      <c r="V61" s="72"/>
      <c r="W61" s="72">
        <v>0.9738</v>
      </c>
      <c r="X61" s="72"/>
      <c r="Y61" s="72"/>
      <c r="Z61" s="72">
        <v>4.935</v>
      </c>
      <c r="AA61" s="72"/>
      <c r="AB61" s="72"/>
      <c r="AC61" s="72"/>
      <c r="AD61" s="72"/>
      <c r="AE61" s="72"/>
      <c r="AF61" s="72">
        <v>4.935</v>
      </c>
      <c r="AG61" s="72"/>
      <c r="AH61" s="72">
        <v>4.935</v>
      </c>
      <c r="AI61" s="72">
        <v>4.935</v>
      </c>
      <c r="AJ61" s="72"/>
      <c r="AK61" s="72"/>
      <c r="AL61" s="72"/>
      <c r="AM61" s="72">
        <v>4.935</v>
      </c>
      <c r="AN61" s="47" t="s">
        <v>366</v>
      </c>
      <c r="AO61" s="47" t="s">
        <v>366</v>
      </c>
      <c r="AP61" s="47"/>
      <c r="AQ61" s="47"/>
      <c r="AR61" s="47"/>
      <c r="AS61" s="47"/>
      <c r="AT61" s="47"/>
      <c r="AU61" s="72">
        <v>50.9</v>
      </c>
      <c r="AV61" s="72"/>
      <c r="AW61" s="72">
        <v>14.1</v>
      </c>
      <c r="AX61" s="47"/>
      <c r="AY61" s="47"/>
      <c r="AZ61" s="47" t="s">
        <v>68</v>
      </c>
      <c r="BA61" s="120"/>
      <c r="IV61" s="125"/>
    </row>
    <row r="62" spans="1:256" s="15" customFormat="1" ht="34.5" customHeight="1">
      <c r="A62" s="49" t="s">
        <v>367</v>
      </c>
      <c r="B62" s="46" t="s">
        <v>368</v>
      </c>
      <c r="C62" s="47" t="s">
        <v>369</v>
      </c>
      <c r="D62" s="47" t="s">
        <v>368</v>
      </c>
      <c r="E62" s="47" t="s">
        <v>370</v>
      </c>
      <c r="F62" s="41" t="s">
        <v>68</v>
      </c>
      <c r="G62" s="46" t="s">
        <v>371</v>
      </c>
      <c r="H62" s="46" t="s">
        <v>372</v>
      </c>
      <c r="I62" s="63" t="s">
        <v>71</v>
      </c>
      <c r="J62" s="61" t="s">
        <v>44</v>
      </c>
      <c r="K62" s="46" t="s">
        <v>81</v>
      </c>
      <c r="L62" s="47" t="s">
        <v>373</v>
      </c>
      <c r="M62" s="47" t="s">
        <v>374</v>
      </c>
      <c r="N62" s="47"/>
      <c r="O62" s="47"/>
      <c r="P62" s="47"/>
      <c r="Q62" s="72">
        <v>0.2468</v>
      </c>
      <c r="R62" s="72">
        <v>0.2468</v>
      </c>
      <c r="S62" s="72">
        <v>0.2468</v>
      </c>
      <c r="T62" s="72"/>
      <c r="U62" s="72">
        <v>0.2468</v>
      </c>
      <c r="V62" s="72"/>
      <c r="W62" s="72"/>
      <c r="X62" s="72"/>
      <c r="Y62" s="72"/>
      <c r="Z62" s="72">
        <v>0.2468</v>
      </c>
      <c r="AA62" s="72"/>
      <c r="AB62" s="72"/>
      <c r="AC62" s="72"/>
      <c r="AD62" s="72"/>
      <c r="AE62" s="72"/>
      <c r="AF62" s="72">
        <v>0.2468</v>
      </c>
      <c r="AG62" s="72"/>
      <c r="AH62" s="72">
        <v>0.2468</v>
      </c>
      <c r="AI62" s="72"/>
      <c r="AJ62" s="72"/>
      <c r="AK62" s="72"/>
      <c r="AL62" s="72"/>
      <c r="AM62" s="72">
        <v>0.2468</v>
      </c>
      <c r="AN62" s="47"/>
      <c r="AO62" s="47"/>
      <c r="AP62" s="47"/>
      <c r="AQ62" s="47"/>
      <c r="AR62" s="47"/>
      <c r="AS62" s="47"/>
      <c r="AT62" s="47"/>
      <c r="AU62" s="72"/>
      <c r="AV62" s="72"/>
      <c r="AW62" s="72"/>
      <c r="AX62" s="47"/>
      <c r="AY62" s="47"/>
      <c r="AZ62" s="47" t="s">
        <v>68</v>
      </c>
      <c r="BA62" s="120"/>
      <c r="IV62" s="125"/>
    </row>
    <row r="63" spans="1:53" s="14" customFormat="1" ht="34.5" customHeight="1">
      <c r="A63" s="48"/>
      <c r="B63" s="44"/>
      <c r="C63" s="43"/>
      <c r="D63" s="43"/>
      <c r="E63" s="43"/>
      <c r="F63" s="30"/>
      <c r="G63" s="44"/>
      <c r="H63" s="44"/>
      <c r="I63" s="62"/>
      <c r="J63" s="60"/>
      <c r="K63" s="44"/>
      <c r="L63" s="43"/>
      <c r="M63" s="43"/>
      <c r="N63" s="43"/>
      <c r="O63" s="43"/>
      <c r="P63" s="43"/>
      <c r="Q63" s="69"/>
      <c r="R63" s="43"/>
      <c r="S63" s="43"/>
      <c r="T63" s="69"/>
      <c r="U63" s="69"/>
      <c r="V63" s="43"/>
      <c r="W63" s="43"/>
      <c r="X63" s="69"/>
      <c r="Y63" s="72"/>
      <c r="Z63" s="47"/>
      <c r="AA63" s="47"/>
      <c r="AB63" s="47"/>
      <c r="AC63" s="47"/>
      <c r="AD63" s="43"/>
      <c r="AE63" s="43"/>
      <c r="AF63" s="47"/>
      <c r="AG63" s="47"/>
      <c r="AH63" s="72"/>
      <c r="AI63" s="47"/>
      <c r="AJ63" s="47"/>
      <c r="AK63" s="47"/>
      <c r="AL63" s="47"/>
      <c r="AM63" s="72"/>
      <c r="AN63" s="43"/>
      <c r="AO63" s="43"/>
      <c r="AP63" s="43"/>
      <c r="AQ63" s="43"/>
      <c r="AR63" s="43"/>
      <c r="AS63" s="43"/>
      <c r="AT63" s="43"/>
      <c r="AU63" s="69"/>
      <c r="AV63" s="106"/>
      <c r="AW63" s="69"/>
      <c r="AX63" s="43"/>
      <c r="AY63" s="43"/>
      <c r="AZ63" s="43"/>
      <c r="BA63" s="117"/>
    </row>
    <row r="64" spans="1:53" ht="35.25" customHeight="1">
      <c r="A64" s="54" t="s">
        <v>35</v>
      </c>
      <c r="B64" s="55"/>
      <c r="C64" s="56"/>
      <c r="D64" s="28"/>
      <c r="E64" s="28"/>
      <c r="F64" s="28"/>
      <c r="G64" s="28"/>
      <c r="H64" s="28"/>
      <c r="I64" s="28"/>
      <c r="J64" s="28"/>
      <c r="K64" s="28"/>
      <c r="L64" s="28"/>
      <c r="M64" s="28"/>
      <c r="N64" s="28"/>
      <c r="O64" s="28"/>
      <c r="P64" s="28"/>
      <c r="Q64" s="76">
        <f aca="true" t="shared" si="1" ref="Q64:AX64">SUM(Q6:Q63)</f>
        <v>275.6145</v>
      </c>
      <c r="R64" s="28">
        <f t="shared" si="1"/>
        <v>150.3728</v>
      </c>
      <c r="S64" s="28">
        <f t="shared" si="1"/>
        <v>72.04229999999998</v>
      </c>
      <c r="T64" s="28">
        <f t="shared" si="1"/>
        <v>78.33050000000001</v>
      </c>
      <c r="U64" s="28">
        <f t="shared" si="1"/>
        <v>90.97359999999999</v>
      </c>
      <c r="V64" s="28">
        <f t="shared" si="1"/>
        <v>0</v>
      </c>
      <c r="W64" s="28">
        <f t="shared" si="1"/>
        <v>23.226499999999998</v>
      </c>
      <c r="X64" s="28">
        <f t="shared" si="1"/>
        <v>36.1727</v>
      </c>
      <c r="Y64" s="91">
        <f t="shared" si="1"/>
        <v>91.44959999999999</v>
      </c>
      <c r="Z64" s="91">
        <f t="shared" si="1"/>
        <v>58.9232</v>
      </c>
      <c r="AA64" s="91">
        <f t="shared" si="1"/>
        <v>58.35500000000001</v>
      </c>
      <c r="AB64" s="91">
        <f t="shared" si="1"/>
        <v>8.561399999999999</v>
      </c>
      <c r="AC64" s="91">
        <f t="shared" si="1"/>
        <v>49.793600000000005</v>
      </c>
      <c r="AD64" s="28">
        <f t="shared" si="1"/>
        <v>0</v>
      </c>
      <c r="AE64" s="28">
        <f t="shared" si="1"/>
        <v>0</v>
      </c>
      <c r="AF64" s="91">
        <f t="shared" si="1"/>
        <v>92.0018</v>
      </c>
      <c r="AG64" s="91">
        <f t="shared" si="1"/>
        <v>13.706199999999999</v>
      </c>
      <c r="AH64" s="91">
        <f t="shared" si="1"/>
        <v>78.2956</v>
      </c>
      <c r="AI64" s="91">
        <f t="shared" si="1"/>
        <v>150.126</v>
      </c>
      <c r="AJ64" s="91">
        <f t="shared" si="1"/>
        <v>8.6693</v>
      </c>
      <c r="AK64" s="91">
        <f t="shared" si="1"/>
        <v>52.3943</v>
      </c>
      <c r="AL64" s="91">
        <f t="shared" si="1"/>
        <v>0</v>
      </c>
      <c r="AM64" s="91">
        <f t="shared" si="1"/>
        <v>89.30920000000002</v>
      </c>
      <c r="AN64" s="28">
        <f t="shared" si="1"/>
        <v>3203328</v>
      </c>
      <c r="AO64" s="28">
        <f t="shared" si="1"/>
        <v>3203328</v>
      </c>
      <c r="AP64" s="28">
        <f t="shared" si="1"/>
        <v>0</v>
      </c>
      <c r="AQ64" s="28">
        <f t="shared" si="1"/>
        <v>0</v>
      </c>
      <c r="AR64" s="28">
        <f t="shared" si="1"/>
        <v>0</v>
      </c>
      <c r="AS64" s="28">
        <f t="shared" si="1"/>
        <v>2974.8740000000003</v>
      </c>
      <c r="AT64" s="28">
        <f t="shared" si="1"/>
        <v>0</v>
      </c>
      <c r="AU64" s="28">
        <f t="shared" si="1"/>
        <v>3319.6856</v>
      </c>
      <c r="AV64" s="28">
        <f t="shared" si="1"/>
        <v>1679.2856</v>
      </c>
      <c r="AW64" s="28">
        <f t="shared" si="1"/>
        <v>982.6999999999998</v>
      </c>
      <c r="AX64" s="28">
        <f t="shared" si="1"/>
        <v>2937</v>
      </c>
      <c r="AY64" s="28"/>
      <c r="AZ64" s="28"/>
      <c r="BA64" s="28"/>
    </row>
    <row r="66" spans="2:13" ht="14.25">
      <c r="B66" t="s">
        <v>375</v>
      </c>
      <c r="G66" t="s">
        <v>376</v>
      </c>
      <c r="L66" s="18" t="s">
        <v>377</v>
      </c>
      <c r="M66" s="18"/>
    </row>
    <row r="65452" spans="22:25" ht="14.25">
      <c r="V65452">
        <f>SUM(V1:V65451)</f>
        <v>0</v>
      </c>
      <c r="W65452">
        <f>SUM(W1:W65451)</f>
        <v>46.452999999999996</v>
      </c>
      <c r="X65452">
        <f>SUM(X1:X65451)</f>
        <v>72.3454</v>
      </c>
      <c r="Y65452" s="19">
        <f>SUM(Y1:Y65451)</f>
        <v>182.89919999999998</v>
      </c>
    </row>
  </sheetData>
  <sheetProtection/>
  <mergeCells count="60">
    <mergeCell ref="A1:AS1"/>
    <mergeCell ref="A2:O2"/>
    <mergeCell ref="AA2:AS2"/>
    <mergeCell ref="B3:C3"/>
    <mergeCell ref="K3:L3"/>
    <mergeCell ref="N3:P3"/>
    <mergeCell ref="Q3:T3"/>
    <mergeCell ref="U3:X3"/>
    <mergeCell ref="Y3:Z3"/>
    <mergeCell ref="AA3:AE3"/>
    <mergeCell ref="AF3:AH3"/>
    <mergeCell ref="AI3:AM3"/>
    <mergeCell ref="AN3:AR3"/>
    <mergeCell ref="AU3:AX3"/>
    <mergeCell ref="R4:T4"/>
    <mergeCell ref="AB4:AC4"/>
    <mergeCell ref="AG4:AH4"/>
    <mergeCell ref="AJ4:AM4"/>
    <mergeCell ref="AP4:AQ4"/>
    <mergeCell ref="AU4:AV4"/>
    <mergeCell ref="A64:B64"/>
    <mergeCell ref="L66:M66"/>
    <mergeCell ref="A3:A5"/>
    <mergeCell ref="B4:B5"/>
    <mergeCell ref="C4:C5"/>
    <mergeCell ref="D3:D5"/>
    <mergeCell ref="E3:E5"/>
    <mergeCell ref="F3:F5"/>
    <mergeCell ref="G3:G5"/>
    <mergeCell ref="H3:H5"/>
    <mergeCell ref="I3:I5"/>
    <mergeCell ref="J3:J5"/>
    <mergeCell ref="K4:K5"/>
    <mergeCell ref="L4:L5"/>
    <mergeCell ref="M3:M5"/>
    <mergeCell ref="N4:N5"/>
    <mergeCell ref="O4:O5"/>
    <mergeCell ref="P4:P5"/>
    <mergeCell ref="Q4:Q5"/>
    <mergeCell ref="U4:U5"/>
    <mergeCell ref="V4:V5"/>
    <mergeCell ref="W4:W5"/>
    <mergeCell ref="X4:X5"/>
    <mergeCell ref="Y4:Y5"/>
    <mergeCell ref="Z4:Z5"/>
    <mergeCell ref="AA4:AA5"/>
    <mergeCell ref="AD4:AD5"/>
    <mergeCell ref="AE4:AE5"/>
    <mergeCell ref="AF4:AF5"/>
    <mergeCell ref="AI4:AI5"/>
    <mergeCell ref="AN4:AN5"/>
    <mergeCell ref="AO4:AO5"/>
    <mergeCell ref="AR4:AR5"/>
    <mergeCell ref="AS3:AS5"/>
    <mergeCell ref="AT3:AT5"/>
    <mergeCell ref="AW4:AW5"/>
    <mergeCell ref="AX4:AX5"/>
    <mergeCell ref="AY3:AY5"/>
    <mergeCell ref="AZ3:AZ5"/>
    <mergeCell ref="BA3:BA5"/>
  </mergeCells>
  <printOptions/>
  <pageMargins left="0.75" right="0.75" top="1" bottom="1" header="0.5" footer="0.5"/>
  <pageSetup orientation="portrait" paperSize="9"/>
  <ignoredErrors>
    <ignoredError sqref="AO61 AN56 C60" numberStoredAsText="1"/>
  </ignoredErrors>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378</v>
      </c>
    </row>
    <row r="2" ht="13.5">
      <c r="A2" s="2" t="s">
        <v>379</v>
      </c>
    </row>
    <row r="3" spans="1:3" ht="13.5">
      <c r="A3" s="3" t="s">
        <v>380</v>
      </c>
      <c r="C3" s="4" t="s">
        <v>381</v>
      </c>
    </row>
    <row r="4" ht="12.75">
      <c r="A4" s="3" t="e">
        <v>#N/A</v>
      </c>
    </row>
    <row r="6" ht="13.5"/>
    <row r="7" ht="12.75">
      <c r="A7" s="5" t="s">
        <v>382</v>
      </c>
    </row>
    <row r="8" ht="12.75">
      <c r="A8" s="6" t="s">
        <v>383</v>
      </c>
    </row>
    <row r="9" ht="12.75">
      <c r="A9" s="7" t="s">
        <v>384</v>
      </c>
    </row>
    <row r="10" ht="12.75">
      <c r="A10" s="6" t="s">
        <v>385</v>
      </c>
    </row>
    <row r="11" ht="13.5">
      <c r="A11" s="8" t="s">
        <v>386</v>
      </c>
    </row>
    <row r="13" ht="13.5"/>
    <row r="14" ht="13.5">
      <c r="A14" s="4" t="s">
        <v>387</v>
      </c>
    </row>
    <row r="16" ht="13.5"/>
    <row r="17" ht="13.5">
      <c r="C17" s="4" t="s">
        <v>388</v>
      </c>
    </row>
    <row r="20" ht="12.75">
      <c r="A20" s="9" t="s">
        <v>389</v>
      </c>
    </row>
    <row r="26" ht="13.5">
      <c r="C26" s="10" t="s">
        <v>390</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罗晓梅</cp:lastModifiedBy>
  <cp:lastPrinted>2015-02-02T03:10:24Z</cp:lastPrinted>
  <dcterms:created xsi:type="dcterms:W3CDTF">2012-04-20T03:45:06Z</dcterms:created>
  <dcterms:modified xsi:type="dcterms:W3CDTF">2021-06-01T01:28:08Z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CB00AABC0606476F98E4E3206C3F54C6</vt:lpwstr>
  </property>
</Properties>
</file>