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8772"/>
  </bookViews>
  <sheets>
    <sheet name="Sheet1" sheetId="1" r:id="rId1"/>
    <sheet name="统计" sheetId="3" r:id="rId2"/>
    <sheet name="Sheet2" sheetId="2" r:id="rId3"/>
  </sheets>
  <definedNames>
    <definedName name="_xlnm._FilterDatabase" localSheetId="2" hidden="1">Sheet2!#REF!</definedName>
    <definedName name="_xlnm.Extract" localSheetId="2">Sheet2!$A:$A</definedName>
  </definedNames>
  <calcPr calcId="144525"/>
</workbook>
</file>

<file path=xl/sharedStrings.xml><?xml version="1.0" encoding="utf-8"?>
<sst xmlns="http://schemas.openxmlformats.org/spreadsheetml/2006/main" count="3755" uniqueCount="1151">
  <si>
    <t>2020年1－12月林业植物检疫要求书办理情况统计表</t>
  </si>
  <si>
    <t>序号</t>
  </si>
  <si>
    <t>证书编号</t>
  </si>
  <si>
    <t>申请单位（人）</t>
  </si>
  <si>
    <t>调出地点</t>
  </si>
  <si>
    <t>申请日期</t>
  </si>
  <si>
    <t>调出时间</t>
  </si>
  <si>
    <t>调入单位</t>
  </si>
  <si>
    <t>植物清单</t>
  </si>
  <si>
    <t>要求检疫的林业有害生物种类</t>
  </si>
  <si>
    <t>签发日期</t>
  </si>
  <si>
    <t>检验员</t>
  </si>
  <si>
    <t>收货人及联系电话</t>
  </si>
  <si>
    <t>植物及植物产品名称</t>
  </si>
  <si>
    <t>品种（材种）</t>
  </si>
  <si>
    <t>规格</t>
  </si>
  <si>
    <t>单位</t>
  </si>
  <si>
    <t>数量</t>
  </si>
  <si>
    <t>检疫性有害生物</t>
  </si>
  <si>
    <t>补充性有害生物</t>
  </si>
  <si>
    <t>危害性有害生物</t>
  </si>
  <si>
    <t>川040020200001</t>
  </si>
  <si>
    <t>华坪县木材交易</t>
  </si>
  <si>
    <t>云南省丽江市华坪县石龙坝镇</t>
  </si>
  <si>
    <t>何川</t>
  </si>
  <si>
    <t>云南松</t>
  </si>
  <si>
    <t>原木</t>
  </si>
  <si>
    <t>立方米</t>
  </si>
  <si>
    <t>无检疫性有害生物</t>
  </si>
  <si>
    <t>大袋蛾(南大蓑蛾),大粒横沟象,短带长毛象,海松干蚧,冷杉边材腐朽,冷杉丛枝锈病,拟松材线虫病,普氏大袋蛾,杉木球果织蛾,松白粉蚧,松实小卷蛾,松树褐腐病,松树黄化病,松针锈病,微红梢斑螟,萧氏松茎象,油杉枝瘤病,油杉枝锈病,云南油杉叶锈病,云杉落针病(云杉叶枯病),中华薄翅天牛(薄翅天牛、薄翅锯天牛)</t>
  </si>
  <si>
    <t>无危险性有害生物</t>
  </si>
  <si>
    <t>2020年01月02日</t>
  </si>
  <si>
    <t>杨帆</t>
  </si>
  <si>
    <t>何川13438531863</t>
  </si>
  <si>
    <t>川040020200002</t>
  </si>
  <si>
    <t>攀枝花市西区祥瑞木材加工厂</t>
  </si>
  <si>
    <t>川040020200003</t>
  </si>
  <si>
    <t>川040020200004</t>
  </si>
  <si>
    <t>川040020200005</t>
  </si>
  <si>
    <t>川040020200006</t>
  </si>
  <si>
    <t>周建伟</t>
  </si>
  <si>
    <t>云南省保山市龙陵县龙新乡黄草坝</t>
  </si>
  <si>
    <t>四川省攀枝花市仁和区迤沙拉大道653号</t>
  </si>
  <si>
    <t>杉木</t>
  </si>
  <si>
    <t>锯材</t>
  </si>
  <si>
    <t>长2-3.8米</t>
  </si>
  <si>
    <t>冷杉边材腐朽,冷杉丛枝锈病,杉木球果织蛾,松白粉蚧,萧氏松茎象,油杉枝瘤病,油杉枝锈病,云南油杉叶锈病,云杉落针病(云杉叶枯病)</t>
  </si>
  <si>
    <t>2020年01月03日</t>
  </si>
  <si>
    <t>周建伟13340711169</t>
  </si>
  <si>
    <t>川040020200007</t>
  </si>
  <si>
    <t>黄建</t>
  </si>
  <si>
    <t>云南省曲靖市师宗县大同云南欣玥投资有限公司内</t>
  </si>
  <si>
    <t>四川省攀枝花市仁和区日月建材经营部</t>
  </si>
  <si>
    <t>3m*75mm*35mm</t>
  </si>
  <si>
    <t>黄建13508230651</t>
  </si>
  <si>
    <t>川040020200008</t>
  </si>
  <si>
    <t>川040020200009</t>
  </si>
  <si>
    <t>川040020200010</t>
  </si>
  <si>
    <t>7.2、8.1</t>
  </si>
  <si>
    <t>大袋蛾(南大蓑蛾),大粒横沟象,短带长毛象,海松干蚧,冷杉边材腐朽,冷杉丛枝锈病,拟松材线虫病,普氏大袋蛾,杉木球果织蛾,松白粉蚧,松实小卷蛾,松树褐腐病,松树黄化病,松针锈病,微红梢斑螟,萧氏松茎象,油杉枝瘤病,油杉枝锈病,云南油杉叶锈病,云杉落针病(云杉叶枯病),中华薄翅天牛(薄翅天牛、薄翅锯天牛),大袋蛾(南大蓑蛾),大粒横沟象,短带长毛象,海松干蚧,冷杉边材腐朽,冷杉丛枝锈病,拟松材线虫病,普氏大袋蛾,杉木球果织蛾,松白粉蚧,松实小卷蛾,松树褐腐病,松树黄化病,松针锈病,微红梢斑螟,萧氏松茎象,油杉枝瘤病,油杉枝锈病,云南油杉叶锈病,云杉落针病(云杉叶枯病),中华薄翅天牛(薄翅天牛、薄翅锯天牛)</t>
  </si>
  <si>
    <t>川040020200011</t>
  </si>
  <si>
    <t>川040020200012</t>
  </si>
  <si>
    <t>重庆众璟国际贸易有限公司</t>
  </si>
  <si>
    <t>重庆市大渡口区春晖路街道松青路1099号1幢18-12</t>
  </si>
  <si>
    <t>攀枝花鑫义工贸部</t>
  </si>
  <si>
    <t>加勒比松、</t>
  </si>
  <si>
    <t>原木、</t>
  </si>
  <si>
    <t>4-6m*20-70cm</t>
  </si>
  <si>
    <t>45、</t>
  </si>
  <si>
    <t>文兴贵13508224951</t>
  </si>
  <si>
    <t>川040020200013</t>
  </si>
  <si>
    <t>刘民</t>
  </si>
  <si>
    <t>广西百色市右江区六塘工业园区</t>
  </si>
  <si>
    <t>四川省攀枝花市仁和区南山工业园区</t>
  </si>
  <si>
    <t>马尾松</t>
  </si>
  <si>
    <t>详见 木材运输明细单</t>
  </si>
  <si>
    <t>刘民15308149988</t>
  </si>
  <si>
    <t>川040020200014</t>
  </si>
  <si>
    <t>川040020200015</t>
  </si>
  <si>
    <t>贺提聪</t>
  </si>
  <si>
    <t>云南省楚雄市鹿城镇鹿城南路845号木材加工厂内3号场地</t>
  </si>
  <si>
    <t>四川省攀枝花市仁和区啊喇乡大竹村上村组30号</t>
  </si>
  <si>
    <t>见发料单</t>
  </si>
  <si>
    <t>2020年01月06日</t>
  </si>
  <si>
    <t>贺提聪13548216073</t>
  </si>
  <si>
    <t>川040020200016</t>
  </si>
  <si>
    <t>王尉宇</t>
  </si>
  <si>
    <t>江苏省苏州市吴江区七都镇亨通大道88号</t>
  </si>
  <si>
    <t>四川省攀枝花市市东区高峰路109号</t>
  </si>
  <si>
    <t>杨树</t>
  </si>
  <si>
    <t>特导盘</t>
  </si>
  <si>
    <t>直径1.8米</t>
  </si>
  <si>
    <t>件</t>
  </si>
  <si>
    <t>大袋蛾(南大蓑蛾),普氏大袋蛾,中华薄翅天牛(薄翅天牛、薄翅锯天牛)</t>
  </si>
  <si>
    <t>王尉宇15281217967</t>
  </si>
  <si>
    <t>川040020200017</t>
  </si>
  <si>
    <t>郑合平</t>
  </si>
  <si>
    <t>云南省曲靖市师宗县大同木材交易市场</t>
  </si>
  <si>
    <t>四川省攀枝花市仁和区郑魏商贸有限责任公司</t>
  </si>
  <si>
    <t>3m*78mm*38mm</t>
  </si>
  <si>
    <t>郑合平13908143647</t>
  </si>
  <si>
    <t>川040020200018</t>
  </si>
  <si>
    <t>周明</t>
  </si>
  <si>
    <t>攀枝花市西区川滇木材交易市场</t>
  </si>
  <si>
    <t>桉树</t>
  </si>
  <si>
    <t>桉树枝瘿姬小蜂</t>
  </si>
  <si>
    <t>2020年01月07日</t>
  </si>
  <si>
    <t>周明17761296076</t>
  </si>
  <si>
    <t>川040020200019</t>
  </si>
  <si>
    <t>川040020200020</t>
  </si>
  <si>
    <t>杨军</t>
  </si>
  <si>
    <t>广州市荔湾区花卉博览园</t>
  </si>
  <si>
    <t>四川省攀枝花市市西区格里坪镇庄上村丽新园艺</t>
  </si>
  <si>
    <t>青苹果、双线竹芋、新飞羽竹芋、彩虹竹芋、紫背箭羽</t>
  </si>
  <si>
    <t>苗木</t>
  </si>
  <si>
    <t>株</t>
  </si>
  <si>
    <t>3000、8000、8000、3000、3000</t>
  </si>
  <si>
    <t>毛竹黑痣病,毛竹基腐病,毛竹尖蛾,毛竹尖胸沫蝉,毛竹真片胸叶蜂(毛竹黑叶蜂),南京裂爪螨(毛竹叶螨),松实小卷蛾,油杉枝瘤病,云南油杉叶锈病,云杉落针病(云杉叶枯病)</t>
  </si>
  <si>
    <t>2020年01月08日</t>
  </si>
  <si>
    <t>杨军13982336222</t>
  </si>
  <si>
    <t>川040020200021</t>
  </si>
  <si>
    <t>金学武</t>
  </si>
  <si>
    <t>云南省昆明市宜良县匡远镇黑西村</t>
  </si>
  <si>
    <t>四川省攀枝花市仁和区平地镇平地街151号</t>
  </si>
  <si>
    <t>三角梅</t>
  </si>
  <si>
    <t>苗木类</t>
  </si>
  <si>
    <t>H1.2m -2m</t>
  </si>
  <si>
    <t>无补充检疫性有害生物</t>
  </si>
  <si>
    <t>金学武13982328030</t>
  </si>
  <si>
    <t>川040020200022</t>
  </si>
  <si>
    <t>李明</t>
  </si>
  <si>
    <t>云南省楚雄彝族自治州元谋县江边乡原中学院内</t>
  </si>
  <si>
    <t>四川省攀枝花市西区明有工贸有限责任公司</t>
  </si>
  <si>
    <t>银合欢</t>
  </si>
  <si>
    <t>2-4米(20公分以上）</t>
  </si>
  <si>
    <t>毛竹黑痣病</t>
  </si>
  <si>
    <t>李明13982307162</t>
  </si>
  <si>
    <t>川040020200023</t>
  </si>
  <si>
    <t>钟兴姚</t>
  </si>
  <si>
    <t>呈贡区洛羊街道晨农仓储物流园7号</t>
  </si>
  <si>
    <t>四川省攀枝花市仁和区炳仁路与阳光大道交汇处</t>
  </si>
  <si>
    <t>辐射松</t>
  </si>
  <si>
    <t>2-4m*3-24cm*2-10cm</t>
  </si>
  <si>
    <t>钟兴姚13678313361</t>
  </si>
  <si>
    <t>川040020200024</t>
  </si>
  <si>
    <t>芒市奥环水泥厂旁</t>
  </si>
  <si>
    <t>四川省攀枝花市仁和区迤沙在道653号</t>
  </si>
  <si>
    <t>龙骨条</t>
  </si>
  <si>
    <t>3.8*0.028*0.018</t>
  </si>
  <si>
    <t>川040020200025</t>
  </si>
  <si>
    <t>欧光辉</t>
  </si>
  <si>
    <t>四川省攀枝花市仁和区久鑫建材</t>
  </si>
  <si>
    <t>3m*4-6cm</t>
  </si>
  <si>
    <t>2020年01月09日</t>
  </si>
  <si>
    <t>欧光辉15328985711</t>
  </si>
  <si>
    <t>川040020200026</t>
  </si>
  <si>
    <t>罗理</t>
  </si>
  <si>
    <t>云南昆明宜良县南羊街道办事处花木城</t>
  </si>
  <si>
    <t>四川省攀枝花市仁和区普达阳光芒果乐园</t>
  </si>
  <si>
    <t>h80-100cm</t>
  </si>
  <si>
    <t>2020年01月10日</t>
  </si>
  <si>
    <t>罗理15208166636</t>
  </si>
  <si>
    <t>川040020200027</t>
  </si>
  <si>
    <t>苗子珑</t>
  </si>
  <si>
    <t>广州市荔湾区海中永琴装车场</t>
  </si>
  <si>
    <t>四川省攀枝花市市东区花卉</t>
  </si>
  <si>
    <t>常春藤、鸭脚木、黑金刚、九里香、铁树、绿宝、文竹</t>
  </si>
  <si>
    <t>200、200、200、200、200、200、200</t>
  </si>
  <si>
    <t>南京裂爪螨(毛竹叶螨),中华薄翅天牛(薄翅天牛、薄翅锯天牛),毛竹黑痣病,毛竹基腐病,毛竹尖蛾,毛竹尖胸沫蝉,毛竹真片胸叶蜂(毛竹黑叶蜂),松实小卷蛾,油杉枝瘤病,云南油杉叶锈病,云杉落针病(云杉叶枯病),冷杉边材腐朽,冷杉丛枝锈病,油杉枝锈病</t>
  </si>
  <si>
    <t>2020年01月13日</t>
  </si>
  <si>
    <t>苗子珑13825002774</t>
  </si>
  <si>
    <t>川040020200028</t>
  </si>
  <si>
    <t>马锦华</t>
  </si>
  <si>
    <t>重庆市九龙坡区华岩镇幸福村</t>
  </si>
  <si>
    <t>攀枝花仁和区前进镇田堡村</t>
  </si>
  <si>
    <t>马锦华13969103968</t>
  </si>
  <si>
    <t>川040020200029</t>
  </si>
  <si>
    <t>顾大洪</t>
  </si>
  <si>
    <t>云南省文山州马关县万道香务路者木业公司</t>
  </si>
  <si>
    <t>四川省攀枝花市仁和区仁和镇沙沟村华荣家私</t>
  </si>
  <si>
    <t>桤木</t>
  </si>
  <si>
    <t>见检尺单</t>
  </si>
  <si>
    <t>顾大洪13684251536</t>
  </si>
  <si>
    <t>川040020200030</t>
  </si>
  <si>
    <t>李廷碧</t>
  </si>
  <si>
    <t>云南省楚雄州牟定县共和镇余丁村委会山丫口村</t>
  </si>
  <si>
    <t>四川省攀枝花市格里坪川滇林产品市场</t>
  </si>
  <si>
    <t>4米，9-12厘米</t>
  </si>
  <si>
    <t>李廷碧13037700178</t>
  </si>
  <si>
    <t>川040020200031</t>
  </si>
  <si>
    <t>广西省桂林市兴安县溶江镇廖家大队廖家村</t>
  </si>
  <si>
    <t>四川攀枝花市仁和区前进镇普达村</t>
  </si>
  <si>
    <t>秋枫、宫粉紫荊</t>
  </si>
  <si>
    <t>树木</t>
  </si>
  <si>
    <t>10-15CM（胸径）</t>
  </si>
  <si>
    <t>5、45</t>
  </si>
  <si>
    <t>南京裂爪螨(毛竹叶螨),中华薄翅天牛(薄翅天牛、薄翅锯天牛)</t>
  </si>
  <si>
    <t>川040020200032</t>
  </si>
  <si>
    <t>秋枫、紫荊</t>
  </si>
  <si>
    <t>南京裂爪螨(毛竹叶螨),中华薄翅天牛(薄翅天牛、薄翅锯天牛),毛竹黑痣病,毛竹基腐病,毛竹尖蛾,毛竹尖胸沫蝉,毛竹真片胸叶蜂(毛竹黑叶蜂),南京裂爪螨(毛竹叶螨),松实小卷蛾,油杉枝瘤病,云南油杉叶锈病,云杉落针病(云杉叶枯病)</t>
  </si>
  <si>
    <t>川040020200033</t>
  </si>
  <si>
    <t>2020年01月16日</t>
  </si>
  <si>
    <t>贺提聪13388317552</t>
  </si>
  <si>
    <t>川040020200034</t>
  </si>
  <si>
    <t>吕子捷</t>
  </si>
  <si>
    <t>云南省昆明市宜良县匡远镇蓬莱村</t>
  </si>
  <si>
    <t>四川省攀枝花市市东区隆庆路</t>
  </si>
  <si>
    <t>H1.2m</t>
  </si>
  <si>
    <t>2020年01月20日</t>
  </si>
  <si>
    <t>吕子捷13684251898</t>
  </si>
  <si>
    <t>川040020200035</t>
  </si>
  <si>
    <t>刘纲</t>
  </si>
  <si>
    <t>云南省昆明市宜良县匡远街道办事处永新社区段官村</t>
  </si>
  <si>
    <t>四川省攀枝花市市东区桃源街</t>
  </si>
  <si>
    <t>黄连翘、扶桑、非洲茉莉、麦冬、木春菊</t>
  </si>
  <si>
    <t>H30cm、H30cm、P80cm、H25cm、H30cm</t>
  </si>
  <si>
    <t>40000、10000、50、10000、40000</t>
  </si>
  <si>
    <t>冷杉边材腐朽,冷杉丛枝锈病,油杉枝瘤病,油杉枝锈病,云南油杉叶锈病,云杉落针病(云杉叶枯病),椰心叶甲,毛竹黑痣病,毛竹基腐病,毛竹尖蛾,毛竹尖胸沫蝉,毛竹真片胸叶蜂(毛竹黑叶蜂),南京裂爪螨(毛竹叶螨),松实小卷蛾,油杉枝瘤病,云南油杉叶锈病,云杉落针病(云杉叶枯病)</t>
  </si>
  <si>
    <t>刘纲18288778886</t>
  </si>
  <si>
    <t>川040020200036</t>
  </si>
  <si>
    <t>云南省昆明市宜良县苏羊村</t>
  </si>
  <si>
    <t>翠芦莉</t>
  </si>
  <si>
    <t>h30-50cm</t>
  </si>
  <si>
    <t>川040020200037</t>
  </si>
  <si>
    <t>谷大祥</t>
  </si>
  <si>
    <t>四川省攀枝花市市西区隆庆路</t>
  </si>
  <si>
    <t>麦冬、黄连翘、朱焦、木春菊</t>
  </si>
  <si>
    <t>H20cm</t>
  </si>
  <si>
    <t>20000、20000、30000、30000</t>
  </si>
  <si>
    <t>冷杉边材腐朽,冷杉丛枝锈病,油杉枝瘤病,油杉枝锈病,云南油杉叶锈病,云杉落针病(云杉叶枯病),椰心叶甲,毛竹黑痣病,毛竹基腐病,毛竹尖蛾,毛竹尖胸沫蝉,毛竹真片胸叶蜂(毛竹黑叶蜂),南京裂爪螨(毛竹叶螨),松实小卷蛾,油杉枝瘤病,云南油杉叶锈病,云杉落针病(云杉叶枯病),毛竹黑痣病,毛竹基腐病,毛竹尖蛾,毛竹尖胸沫蝉,毛竹真片胸叶蜂(毛竹黑叶蜂),南京裂爪螨(毛竹叶螨),松实小卷蛾,油杉枝瘤病,云南油杉叶锈病,云杉落针病(云杉叶枯病)</t>
  </si>
  <si>
    <t>谷大祥13408293289</t>
  </si>
  <si>
    <t>川040020200038</t>
  </si>
  <si>
    <t>戴德英</t>
  </si>
  <si>
    <t>云南省昆明市宜良县匡远镇蓬莱社区兰家营村</t>
  </si>
  <si>
    <t>四川省攀枝花市仁和区天宇路16号</t>
  </si>
  <si>
    <t>清香木</t>
  </si>
  <si>
    <t>H20-25cm</t>
  </si>
  <si>
    <t>冷杉边材腐朽,冷杉丛枝锈病,油杉枝瘤病,油杉枝锈病,云南油杉叶锈病,云杉落针病(云杉叶枯病)</t>
  </si>
  <si>
    <t>2020年01月21日</t>
  </si>
  <si>
    <t>戴德英13508222257</t>
  </si>
  <si>
    <t>川040020200039</t>
  </si>
  <si>
    <t>盈江县拉洪木材加工厂</t>
  </si>
  <si>
    <t>平原镇部队坡</t>
  </si>
  <si>
    <t>陈勇</t>
  </si>
  <si>
    <t>杉木、秃杉</t>
  </si>
  <si>
    <t>龙骨条、门条</t>
  </si>
  <si>
    <t>详见检尺码单</t>
  </si>
  <si>
    <t>21.58、24.92</t>
  </si>
  <si>
    <t>2020年02月21日</t>
  </si>
  <si>
    <t>系统自动签发</t>
  </si>
  <si>
    <t>陈勇13982354535</t>
  </si>
  <si>
    <t>川040020200040</t>
  </si>
  <si>
    <t>四川省攀枝花市仁和区金田建材经营部攀枝花市迤沙拉大道653号</t>
  </si>
  <si>
    <t>秃杉、杉木</t>
  </si>
  <si>
    <t>川040020200041</t>
  </si>
  <si>
    <t>川040020200042</t>
  </si>
  <si>
    <t>四川省攀枝花市仁和区林业局</t>
  </si>
  <si>
    <t>川040020200043</t>
  </si>
  <si>
    <t>门条、龙骨条</t>
  </si>
  <si>
    <t>24.92、21.58</t>
  </si>
  <si>
    <t>川040020200044</t>
  </si>
  <si>
    <t>龙陵县龙新乡黄草坝村</t>
  </si>
  <si>
    <t>长3.8米</t>
  </si>
  <si>
    <t>2020年02月27日</t>
  </si>
  <si>
    <t>川040020200045</t>
  </si>
  <si>
    <t>芒市泰龙会木业有限公司</t>
  </si>
  <si>
    <t>芒市法帕泰龙会木业有限公司</t>
  </si>
  <si>
    <t>3.85M*0.017CM*0.027CM</t>
  </si>
  <si>
    <t>2020年03月03日</t>
  </si>
  <si>
    <t>金田建材红营部13982354535</t>
  </si>
  <si>
    <t>川040020200046</t>
  </si>
  <si>
    <t>攀枝花市西区川滇木材交易市场（明有工贸公司）</t>
  </si>
  <si>
    <t>李明17761296076</t>
  </si>
  <si>
    <t>川040020200047</t>
  </si>
  <si>
    <t>川040020200048</t>
  </si>
  <si>
    <t>云南省德宏州梁河县曩宋乡瑞泉村</t>
  </si>
  <si>
    <t>四川省攀枝花市仁和区653号</t>
  </si>
  <si>
    <t>人工秃杉</t>
  </si>
  <si>
    <t>3.9*0.087*0.038</t>
  </si>
  <si>
    <t>川040020200049</t>
  </si>
  <si>
    <t>四川省攀枝花市仁和区迤沙拉大道653号金田建材经营部</t>
  </si>
  <si>
    <t>门条</t>
  </si>
  <si>
    <t>川040020200050</t>
  </si>
  <si>
    <t>四川省攀枝花市仁和区金田建材经营部</t>
  </si>
  <si>
    <t>川040020200051</t>
  </si>
  <si>
    <t>云南省楚雄州大姚县新街镇</t>
  </si>
  <si>
    <t>四川省攀枝花市西区鸿广工贸有限公司</t>
  </si>
  <si>
    <t>1mx(18-40)cm</t>
  </si>
  <si>
    <t>川040020200052</t>
  </si>
  <si>
    <t>云南省腾冲市腾越镇</t>
  </si>
  <si>
    <t>四川省攀枝花市仁和区郑魏商贸有限公司</t>
  </si>
  <si>
    <t>人工秃杉、人工秃杉</t>
  </si>
  <si>
    <t>锯材、小径原木</t>
  </si>
  <si>
    <t>39、6</t>
  </si>
  <si>
    <t>毛竹黑痣病,毛竹基腐病,毛竹尖蛾,毛竹尖胸沫蝉,毛竹真片胸叶蜂(毛竹黑叶蜂),南京裂爪螨(毛竹叶螨),松实小卷蛾,油杉枝瘤病,云南油杉叶锈病,云杉落针病(云杉叶枯病),毛竹黑痣病,毛竹基腐病,毛竹尖蛾,毛竹尖胸沫蝉,毛竹真片胸叶蜂(毛竹黑叶蜂),南京裂爪螨(毛竹叶螨),松实小卷蛾,油杉枝瘤病,云南油杉叶锈病,云杉落针病(云杉叶枯病)</t>
  </si>
  <si>
    <t>川040020200053</t>
  </si>
  <si>
    <t>刘义琼</t>
  </si>
  <si>
    <t>云南省腾冲市</t>
  </si>
  <si>
    <t>四川省攀枝花市仁和区鑫越建材</t>
  </si>
  <si>
    <t>2020年03月05日</t>
  </si>
  <si>
    <t>刘义琼13982314896</t>
  </si>
  <si>
    <t>川040020200054</t>
  </si>
  <si>
    <t>王良利</t>
  </si>
  <si>
    <t>苏州市吴江区七都镇亨通大道88号</t>
  </si>
  <si>
    <t>四川省攀枝花市仁和区金江镇金江村小鲊石社58号</t>
  </si>
  <si>
    <t>杨木</t>
  </si>
  <si>
    <t>电缆盘</t>
  </si>
  <si>
    <t>直径1.6米</t>
  </si>
  <si>
    <t>个</t>
  </si>
  <si>
    <t>2020年03月06日</t>
  </si>
  <si>
    <t>王良利13982334246</t>
  </si>
  <si>
    <t>川040020200055</t>
  </si>
  <si>
    <t>石兴华</t>
  </si>
  <si>
    <t>广西壮族自治区桂林市荔浦县绿美苑5栋2单元102号</t>
  </si>
  <si>
    <t>四川省攀枝花市仁和区大河中路华美巷</t>
  </si>
  <si>
    <t>红继木、桂花</t>
  </si>
  <si>
    <t>1-2cm、6-8cm</t>
  </si>
  <si>
    <t>170、240</t>
  </si>
  <si>
    <t>大粒横沟象,椰心叶甲</t>
  </si>
  <si>
    <t>石兴华13882353957</t>
  </si>
  <si>
    <t>川040020200056</t>
  </si>
  <si>
    <t>文兴贵</t>
  </si>
  <si>
    <t>四川省攀枝花市西区藜茉木业有限责任公司</t>
  </si>
  <si>
    <t>2-4米（20公分以上)</t>
  </si>
  <si>
    <t>川040020200057</t>
  </si>
  <si>
    <t>重庆市大渡口区茄子溪街道制材三村1号</t>
  </si>
  <si>
    <t>四川省攀枝花市市西区川滇木材市场22号</t>
  </si>
  <si>
    <t>加勒比松</t>
  </si>
  <si>
    <t>2020年03月09日</t>
  </si>
  <si>
    <t>川040020200058</t>
  </si>
  <si>
    <t>重庆市九龙坡区聚业路111号10栋26号</t>
  </si>
  <si>
    <t>攀枝花市仁和区总发乡立新村五组69号，久鑫建材经营部</t>
  </si>
  <si>
    <t>川040020200059</t>
  </si>
  <si>
    <t>华坪县石龙坝镇</t>
  </si>
  <si>
    <t>川040020200060</t>
  </si>
  <si>
    <t>刘竹根</t>
  </si>
  <si>
    <t>景洪市勐罕镇</t>
  </si>
  <si>
    <t>四川省攀枝花市仁和区佳禾苗圃场</t>
  </si>
  <si>
    <t>大肚木棉</t>
  </si>
  <si>
    <t>活立木</t>
  </si>
  <si>
    <t>详见拨付记录单</t>
  </si>
  <si>
    <t>2020年03月10日</t>
  </si>
  <si>
    <t>刘竹根17761380082</t>
  </si>
  <si>
    <t>川040020200061</t>
  </si>
  <si>
    <t>唐美国</t>
  </si>
  <si>
    <t>云南省普洱市景东县文井镇者后村</t>
  </si>
  <si>
    <t>四川省攀枝花市市西区长胜木竹经营</t>
  </si>
  <si>
    <t>思茅松</t>
  </si>
  <si>
    <t>唐美国13882331639</t>
  </si>
  <si>
    <t>川040020200062</t>
  </si>
  <si>
    <t>川040020200063</t>
  </si>
  <si>
    <t>川040020200064</t>
  </si>
  <si>
    <t>陈治炳</t>
  </si>
  <si>
    <t>广东省揭阳市普宁市广太镇古岭村</t>
  </si>
  <si>
    <t>四川省攀枝花市仁和区金科集美阳光</t>
  </si>
  <si>
    <t>盆架子</t>
  </si>
  <si>
    <t>实生苗</t>
  </si>
  <si>
    <t>20cm</t>
  </si>
  <si>
    <t>椰心叶甲</t>
  </si>
  <si>
    <t>2020年03月11日</t>
  </si>
  <si>
    <t>陈治炳13808146803</t>
  </si>
  <si>
    <t>川040020200065</t>
  </si>
  <si>
    <t>盆架子、银磷风铃木</t>
  </si>
  <si>
    <t>12-15cm、10cm</t>
  </si>
  <si>
    <t>44、20</t>
  </si>
  <si>
    <t>川040020200066</t>
  </si>
  <si>
    <t>王树美</t>
  </si>
  <si>
    <t>四川省攀枝花市市西区川滇木材市场</t>
  </si>
  <si>
    <t>4-6m*20-40cm</t>
  </si>
  <si>
    <t>王树美13219801238</t>
  </si>
  <si>
    <t>川040020200067</t>
  </si>
  <si>
    <t>李晓松</t>
  </si>
  <si>
    <t>四川省攀枝花市仁和区仁和街203号1幢二单元11-3号</t>
  </si>
  <si>
    <t>大叶紫薇、凤凰木</t>
  </si>
  <si>
    <t>8cm、20cm</t>
  </si>
  <si>
    <t>60、30</t>
  </si>
  <si>
    <t>李晓松19876813391</t>
  </si>
  <si>
    <t>川040020200068</t>
  </si>
  <si>
    <t>云南省德宏州梁河县平山乡甘庶厂</t>
  </si>
  <si>
    <t>人工杉木</t>
  </si>
  <si>
    <t>3.9米</t>
  </si>
  <si>
    <t>川040020200069</t>
  </si>
  <si>
    <t>谢汉林</t>
  </si>
  <si>
    <t>广西百色市田东县小龙苗圃联合木材加工厂</t>
  </si>
  <si>
    <t>四川省攀枝花仁和区迤沙拉大道中铁八局</t>
  </si>
  <si>
    <t>方材</t>
  </si>
  <si>
    <t>祥见运输木材明细表</t>
  </si>
  <si>
    <t>谢汉林13397760735</t>
  </si>
  <si>
    <t>川040020200070</t>
  </si>
  <si>
    <t>周健伟</t>
  </si>
  <si>
    <t>云南省德宏州陇川县章凤镇卫国南路扎响呗</t>
  </si>
  <si>
    <t>四川省攀枝花市仁和区迤沙拉大道653号霖源商贸</t>
  </si>
  <si>
    <t>周健伟18283253828</t>
  </si>
  <si>
    <t>川040020200071</t>
  </si>
  <si>
    <t>云南省德宏州陇川县章凤镇卫国南路扎响坝</t>
  </si>
  <si>
    <t>川040020200072</t>
  </si>
  <si>
    <t>侯兴良</t>
  </si>
  <si>
    <t>攀枝花市西区川滇木材交易市场（红福木材加工厂）</t>
  </si>
  <si>
    <t>枝桠材薪材</t>
  </si>
  <si>
    <t>吨</t>
  </si>
  <si>
    <t>2020年03月12日</t>
  </si>
  <si>
    <t>侯兴良13808146349</t>
  </si>
  <si>
    <t>川040020200073</t>
  </si>
  <si>
    <t>川040020200074</t>
  </si>
  <si>
    <t>云南省普洱市景东县文井镇开南村</t>
  </si>
  <si>
    <t>四川省攀枝花市市西区</t>
  </si>
  <si>
    <t>川040020200075</t>
  </si>
  <si>
    <t>刘金勇</t>
  </si>
  <si>
    <t>四川省攀枝花市仁和区仁和镇田坝村上田坝组80号</t>
  </si>
  <si>
    <t>刘金勇13982339269</t>
  </si>
  <si>
    <t>川040020200076</t>
  </si>
  <si>
    <t>2020年03月13日</t>
  </si>
  <si>
    <t>川040020200077</t>
  </si>
  <si>
    <t>川040020200078</t>
  </si>
  <si>
    <t>3m*70-85mm*30-37mm</t>
  </si>
  <si>
    <t>川040020200079</t>
  </si>
  <si>
    <t>重庆市九龙坡区华岩镇幸福村二社</t>
  </si>
  <si>
    <t>攀枝花市仁和区拖沙拉大道653号，仁和区金田建材经营部</t>
  </si>
  <si>
    <t>2020年03月16日</t>
  </si>
  <si>
    <t>川040020200080</t>
  </si>
  <si>
    <t>云南省德宏州盈江县平原镇部队坡</t>
  </si>
  <si>
    <t>10.2、36.3</t>
  </si>
  <si>
    <t>冷杉边材腐朽,冷杉丛枝锈病,杉木球果织蛾,松白粉蚧,萧氏松茎象,油杉枝瘤病,油杉枝锈病,云南油杉叶锈病,云杉落针病(云杉叶枯病),冷杉边材腐朽,冷杉丛枝锈病,杉木球果织蛾,松白粉蚧,萧氏松茎象,油杉枝瘤病,油杉枝锈病,云南油杉叶锈病,云杉落针病(云杉叶枯病)</t>
  </si>
  <si>
    <t>川040020200081</t>
  </si>
  <si>
    <t>四川省攀枝花市西区川滇林产品交易市场内</t>
  </si>
  <si>
    <t>李明13982367162</t>
  </si>
  <si>
    <t>川040020200082</t>
  </si>
  <si>
    <t>尹小林</t>
  </si>
  <si>
    <t>重庆市大渡口区西滨中路1号综合办公楼四楼419房间</t>
  </si>
  <si>
    <t>四川省攀枝花市市西区陶家渡</t>
  </si>
  <si>
    <t>4-6m*30-70cm</t>
  </si>
  <si>
    <t>尹小林18982301747</t>
  </si>
  <si>
    <t>川040020200083</t>
  </si>
  <si>
    <t>四川省攀枝花市西区摩梭河攀煤供应贮木场</t>
  </si>
  <si>
    <t>2020年03月18日</t>
  </si>
  <si>
    <t>川040020200084</t>
  </si>
  <si>
    <t>高丽华</t>
  </si>
  <si>
    <t>重庆市沙坪坝区曾家木材市场2-6-9</t>
  </si>
  <si>
    <t>四川省攀枝花市市东区金沙大道91号</t>
  </si>
  <si>
    <t>2-3m*4cm*8cm</t>
  </si>
  <si>
    <t>高丽华13628323829</t>
  </si>
  <si>
    <t>川040020200085</t>
  </si>
  <si>
    <t>大姚县金碧镇黄海屯村委会</t>
  </si>
  <si>
    <t>四川省攀枝花市西区宏沛工贸有限公司</t>
  </si>
  <si>
    <t>1.2m*(20-40)cm</t>
  </si>
  <si>
    <t>2020年03月19日</t>
  </si>
  <si>
    <t>周明18116513116</t>
  </si>
  <si>
    <t>川040020200086</t>
  </si>
  <si>
    <t>吴贻烟</t>
  </si>
  <si>
    <t>重庆市沙坪坝区曾家西福市场7-4-6</t>
  </si>
  <si>
    <t>四川省攀枝花市市东区渡口村</t>
  </si>
  <si>
    <t>樟子松</t>
  </si>
  <si>
    <t>3m*3cm*5cm</t>
  </si>
  <si>
    <t>2020年03月20日</t>
  </si>
  <si>
    <t>吴贻烟13701268452</t>
  </si>
  <si>
    <t>川040020200087</t>
  </si>
  <si>
    <t>1.2m *(20-40)cm</t>
  </si>
  <si>
    <t>川040020200088</t>
  </si>
  <si>
    <t>重庆市大渡口区西滨中路1号综合办公室四楼406房间</t>
  </si>
  <si>
    <t>四川省攀枝花市市西区川滇木材市场内</t>
  </si>
  <si>
    <t>2020年03月23日</t>
  </si>
  <si>
    <t>川040020200089</t>
  </si>
  <si>
    <t>李庭碧</t>
  </si>
  <si>
    <t>四川省攀枝花市市西区格里坪川滇林产品交易市场</t>
  </si>
  <si>
    <t>李庭碧13037700178</t>
  </si>
  <si>
    <t>川040020200090</t>
  </si>
  <si>
    <t>大姚县新街镇</t>
  </si>
  <si>
    <t>四川省攀枝花市西区朋鼎木材加工部</t>
  </si>
  <si>
    <t>1-2mX8-40cm</t>
  </si>
  <si>
    <t>2020年03月24日</t>
  </si>
  <si>
    <t>川040020200091</t>
  </si>
  <si>
    <t>张成华</t>
  </si>
  <si>
    <t>四川省攀枝花市东区佳联路金域阳光</t>
  </si>
  <si>
    <t>黄金榕、非洲茉莉、麻楝、桃花心木</t>
  </si>
  <si>
    <t>高1-1.5m、高1m、10cm、12cm</t>
  </si>
  <si>
    <t>136、47、40、19</t>
  </si>
  <si>
    <t>大粒横沟象,大粒横沟象,南京裂爪螨(毛竹叶螨),中华薄翅天牛(薄翅天牛、薄翅锯天牛)</t>
  </si>
  <si>
    <t>2020年03月25日</t>
  </si>
  <si>
    <t>张成华13330718818</t>
  </si>
  <si>
    <t>川040020200092</t>
  </si>
  <si>
    <t>周建明</t>
  </si>
  <si>
    <t>云南省大理州大理市</t>
  </si>
  <si>
    <t>2020年03月26日</t>
  </si>
  <si>
    <t>周建明13980340322</t>
  </si>
  <si>
    <t>川040020200093</t>
  </si>
  <si>
    <t>四川省攀枝花市西区</t>
  </si>
  <si>
    <t>川040020200094</t>
  </si>
  <si>
    <t>川040020200095</t>
  </si>
  <si>
    <t>云南省楚雄州楚雄市鹿城南路845号</t>
  </si>
  <si>
    <t>四川省攀枝花市市西区长胜木材经营部</t>
  </si>
  <si>
    <t>川040020200096</t>
  </si>
  <si>
    <t>朱明海</t>
  </si>
  <si>
    <t>云南省楚雄州双柏县贮木场</t>
  </si>
  <si>
    <t>四川省攀枝花市市西区格里坪镇川淔林产品交易市场</t>
  </si>
  <si>
    <t>朱明海18280692078</t>
  </si>
  <si>
    <t>川040020200097</t>
  </si>
  <si>
    <t>云南省楚雄州元谋县元马镇发祥路100号</t>
  </si>
  <si>
    <t>四川省攀枝花市西区格里坪宏沛工贸有限公司</t>
  </si>
  <si>
    <t>1.1米</t>
  </si>
  <si>
    <t>2020年03月27日</t>
  </si>
  <si>
    <t>川040020200098</t>
  </si>
  <si>
    <t>云南省楚雄州大姚县金碧镇黄海屯村委会</t>
  </si>
  <si>
    <t>1.2m×(20-40)cm</t>
  </si>
  <si>
    <t>川040020200099</t>
  </si>
  <si>
    <t>四川省攀枝花市市东区阳春路</t>
  </si>
  <si>
    <t>川040020200100</t>
  </si>
  <si>
    <t>川040020200101</t>
  </si>
  <si>
    <t>1.2m*(18-40)cm</t>
  </si>
  <si>
    <t>2020年03月30日</t>
  </si>
  <si>
    <t>川040020200102</t>
  </si>
  <si>
    <t>川040020200103</t>
  </si>
  <si>
    <t>四川省攀枝花市市东区</t>
  </si>
  <si>
    <t>3m*8cm*3cm</t>
  </si>
  <si>
    <t>川040020200104</t>
  </si>
  <si>
    <t>2020年03月31日</t>
  </si>
  <si>
    <t>川040020200105</t>
  </si>
  <si>
    <t>肖千秋</t>
  </si>
  <si>
    <t>云南省昆明市宜良县南羊街道办哈喇村花木城</t>
  </si>
  <si>
    <t>四川省攀枝花市市东区弄坪街道新风社区</t>
  </si>
  <si>
    <t>100*120cm</t>
  </si>
  <si>
    <t>肖千秋13882391033</t>
  </si>
  <si>
    <t>川040020200106</t>
  </si>
  <si>
    <t>马春玉</t>
  </si>
  <si>
    <t>元谋县元谋火车站</t>
  </si>
  <si>
    <t>1.2米</t>
  </si>
  <si>
    <t>2020年04月01日</t>
  </si>
  <si>
    <t>川040020200107</t>
  </si>
  <si>
    <t>杨云恒</t>
  </si>
  <si>
    <t>广西桂林市全州县石塘镇塘背村</t>
  </si>
  <si>
    <t>四川省攀枝花市市东区隆庆路347号8栋1单元1号</t>
  </si>
  <si>
    <t>槐树、紫薇、宫粉紫荆、天竺桂</t>
  </si>
  <si>
    <t>胸径4cm、胸径4cm、胸径5cm、胸径9cm</t>
  </si>
  <si>
    <t>250、200、600、100</t>
  </si>
  <si>
    <t>毛竹黑痣病,毛竹黑痣病,毛竹基腐病,毛竹尖蛾,毛竹尖胸沫蝉,毛竹真片胸叶蜂(毛竹黑叶蜂),南京裂爪螨(毛竹叶螨),松实小卷蛾,油杉枝瘤病,云南油杉叶锈病,云杉落针病(云杉叶枯病)</t>
  </si>
  <si>
    <t>2020年04月02日</t>
  </si>
  <si>
    <t>杨云恒13882352653</t>
  </si>
  <si>
    <t>川040020200108</t>
  </si>
  <si>
    <t>4m*30-70cm</t>
  </si>
  <si>
    <t>川040020200109</t>
  </si>
  <si>
    <t>云南省普洱市景东县文龙镇下瓦伟村</t>
  </si>
  <si>
    <t>四川省攀枝花市西区长胜木竹经营部</t>
  </si>
  <si>
    <t>.详见木材运输单</t>
  </si>
  <si>
    <t>川040020200110</t>
  </si>
  <si>
    <t>川040020200111</t>
  </si>
  <si>
    <t>川040020200112</t>
  </si>
  <si>
    <t>川040020200113</t>
  </si>
  <si>
    <t>广西桂林市兴安县崔家乡粉山村</t>
  </si>
  <si>
    <t>四川省攀枝花市市西区七中中学</t>
  </si>
  <si>
    <t>紫荆</t>
  </si>
  <si>
    <t>胸径12cm</t>
  </si>
  <si>
    <t>川040020200114</t>
  </si>
  <si>
    <t>吴启礼</t>
  </si>
  <si>
    <t>湖南省浏阳市柏加镇渡头村坳上组547号</t>
  </si>
  <si>
    <t>四川省攀枝花市市东区九附六车队家属区</t>
  </si>
  <si>
    <t>罗汉松</t>
  </si>
  <si>
    <t>8Cm</t>
  </si>
  <si>
    <t>2020年04月08日</t>
  </si>
  <si>
    <t>吴启礼13340990161</t>
  </si>
  <si>
    <t>川040020200115</t>
  </si>
  <si>
    <t>川040020200116</t>
  </si>
  <si>
    <t>张光亮</t>
  </si>
  <si>
    <t>云南省楚雄州元谋县黄瓜园镇木材市场</t>
  </si>
  <si>
    <t>四川省攀枝花市西区通源木材经营部</t>
  </si>
  <si>
    <t>2-4米</t>
  </si>
  <si>
    <t>张光亮13882326309</t>
  </si>
  <si>
    <t>元谋县黄瓜园镇木材市场</t>
  </si>
  <si>
    <t>2020年04月10日</t>
  </si>
  <si>
    <t>川040020200118</t>
  </si>
  <si>
    <t>4-6m*20-50cm</t>
  </si>
  <si>
    <t>川040020200119</t>
  </si>
  <si>
    <t>马小波</t>
  </si>
  <si>
    <t>福建省南平市工业路102号</t>
  </si>
  <si>
    <t>四川省攀枝花市东区东风大花地电力业扩配套项目部</t>
  </si>
  <si>
    <t>粟木</t>
  </si>
  <si>
    <t>盘径1.8M</t>
  </si>
  <si>
    <t>马小波15881265034</t>
  </si>
  <si>
    <t>川040020200120</t>
  </si>
  <si>
    <t>杨泽伟</t>
  </si>
  <si>
    <t>广西荔浦荔城镇一江名城2栋</t>
  </si>
  <si>
    <t>四川省攀枝花市市东区泰隆大厦东16楼B4#</t>
  </si>
  <si>
    <t>蓝花楹</t>
  </si>
  <si>
    <t>12-15cm</t>
  </si>
  <si>
    <t>2020年04月13日</t>
  </si>
  <si>
    <t>杨泽伟15819621773</t>
  </si>
  <si>
    <t>川040020200126</t>
  </si>
  <si>
    <t>川040020200127</t>
  </si>
  <si>
    <t>川040020200128</t>
  </si>
  <si>
    <t>川040020200129</t>
  </si>
  <si>
    <t>川040020200130</t>
  </si>
  <si>
    <t>川040020200131</t>
  </si>
  <si>
    <t>川040020200132</t>
  </si>
  <si>
    <t>川040020200133</t>
  </si>
  <si>
    <t>川040020200134</t>
  </si>
  <si>
    <t>川040020200135</t>
  </si>
  <si>
    <t>川040020200136</t>
  </si>
  <si>
    <t>魏再华</t>
  </si>
  <si>
    <t>四川省攀枝花市西区格里坪木材交易市场</t>
  </si>
  <si>
    <t>铁杉</t>
  </si>
  <si>
    <t>8-13m*20-70cm</t>
  </si>
  <si>
    <t>2020年04月15日</t>
  </si>
  <si>
    <t>魏再华13882361799</t>
  </si>
  <si>
    <t>川040020200137</t>
  </si>
  <si>
    <t>川040020200138</t>
  </si>
  <si>
    <t>腾杰</t>
  </si>
  <si>
    <t>昆明市呈贡区雨花街道回回营居委会</t>
  </si>
  <si>
    <t>四川省攀枝花市市东区恒大城</t>
  </si>
  <si>
    <t>滇朴</t>
  </si>
  <si>
    <t>Φ25cm</t>
  </si>
  <si>
    <t/>
  </si>
  <si>
    <t>腾杰18116640910</t>
  </si>
  <si>
    <t>川040020200139</t>
  </si>
  <si>
    <t>2020年04月20日</t>
  </si>
  <si>
    <t>川040020200140</t>
  </si>
  <si>
    <t>呈贡区雨花街道回回营居委会</t>
  </si>
  <si>
    <t>川040020200141</t>
  </si>
  <si>
    <t>贺容琴</t>
  </si>
  <si>
    <t>四川省攀枝花市市西区西佛寺景区</t>
  </si>
  <si>
    <t>H40cm</t>
  </si>
  <si>
    <t>贺容琴13982398477</t>
  </si>
  <si>
    <t>川040020200142</t>
  </si>
  <si>
    <t>木春菊、炮仗花、三角梅</t>
  </si>
  <si>
    <t>H30cm、H60cm、H40cm</t>
  </si>
  <si>
    <t>40000、20000、20000</t>
  </si>
  <si>
    <t>椰心叶甲,椰心叶甲</t>
  </si>
  <si>
    <t>川040020200143</t>
  </si>
  <si>
    <t>三角梅、美女樱、木春菊</t>
  </si>
  <si>
    <t>H40cm、H30cm、H30cm</t>
  </si>
  <si>
    <t>10000、40000、30000</t>
  </si>
  <si>
    <t>川040020200144</t>
  </si>
  <si>
    <t>2020年04月21日</t>
  </si>
  <si>
    <t>川040020200145</t>
  </si>
  <si>
    <t>美女樱</t>
  </si>
  <si>
    <t>H30cm</t>
  </si>
  <si>
    <t>川040020200146</t>
  </si>
  <si>
    <t>三角梅、木春菊</t>
  </si>
  <si>
    <t>苗木类、苗木类</t>
  </si>
  <si>
    <t>20000、60000</t>
  </si>
  <si>
    <t>川040020200147</t>
  </si>
  <si>
    <t>杨静</t>
  </si>
  <si>
    <t>浙江省杭州市临安区青山湖街道</t>
  </si>
  <si>
    <t>四川省攀枝花市东区攀钢弄弄坪主厂区攀钢钒能动分公司</t>
  </si>
  <si>
    <t>杂木,含杉木白杨,不含松木</t>
  </si>
  <si>
    <t>只</t>
  </si>
  <si>
    <t>2020年04月22日</t>
  </si>
  <si>
    <t>杨静18390818800</t>
  </si>
  <si>
    <t>川040020200148</t>
  </si>
  <si>
    <t>川040020200149</t>
  </si>
  <si>
    <t>川040020200150</t>
  </si>
  <si>
    <t>木材</t>
  </si>
  <si>
    <t>川040020200151</t>
  </si>
  <si>
    <t>川040020200152</t>
  </si>
  <si>
    <t>胡祥云</t>
  </si>
  <si>
    <t>江苏省南通市如东县河口镇中天路一号</t>
  </si>
  <si>
    <t>四川省攀枝花市东区，高峰输电中心运营检测仓库</t>
  </si>
  <si>
    <t>水杉</t>
  </si>
  <si>
    <t>木盘</t>
  </si>
  <si>
    <t>1.2*1.2     m</t>
  </si>
  <si>
    <t>2020年04月23日</t>
  </si>
  <si>
    <t>胡祥云18729552847</t>
  </si>
  <si>
    <t>川040020200153</t>
  </si>
  <si>
    <t>2020年04月24日</t>
  </si>
  <si>
    <t>尹小林13548216073</t>
  </si>
  <si>
    <t>川040020200154</t>
  </si>
  <si>
    <t>元谋县元马镇发祥路100号</t>
  </si>
  <si>
    <t>2.2米</t>
  </si>
  <si>
    <t>川040020200155</t>
  </si>
  <si>
    <t>四川省攀枝花市西区法滇林产品交易市场</t>
  </si>
  <si>
    <t>4-13m*20-70cm</t>
  </si>
  <si>
    <t>川040020200156</t>
  </si>
  <si>
    <t>四川省攀枝花市西区川滇林产品交易市场</t>
  </si>
  <si>
    <t>川040020200157</t>
  </si>
  <si>
    <t>攀枝花市西区格里坪镇</t>
  </si>
  <si>
    <t>2.2mx(20-40)cm</t>
  </si>
  <si>
    <t>川040020200158</t>
  </si>
  <si>
    <t>肖胜勇</t>
  </si>
  <si>
    <t>宜良县南羊街道办哈喇村花木城</t>
  </si>
  <si>
    <t>2020年04月26日</t>
  </si>
  <si>
    <t>肖胜勇13882391033</t>
  </si>
  <si>
    <t>川040020200159</t>
  </si>
  <si>
    <t>10Cm</t>
  </si>
  <si>
    <t>2020年04月27日</t>
  </si>
  <si>
    <t>川040020200160</t>
  </si>
  <si>
    <t>王镕</t>
  </si>
  <si>
    <t>江苏省南通市如东县河口镇中天路1号</t>
  </si>
  <si>
    <t>四川省攀枝花市西区苏铁西路45号</t>
  </si>
  <si>
    <t>木托</t>
  </si>
  <si>
    <t>1.8*1.1m</t>
  </si>
  <si>
    <t>王镕138-8232-6766</t>
  </si>
  <si>
    <t>川040020200161</t>
  </si>
  <si>
    <t>云南省昆明市宜良县狗街镇陈所渡</t>
  </si>
  <si>
    <t>四川省攀枝花市市东区枣子坪上街</t>
  </si>
  <si>
    <t>黄连翘、三角梅、木春菊、满天星</t>
  </si>
  <si>
    <t>H20cm、H1m   P1.2m、H20cm、H20cm</t>
  </si>
  <si>
    <t>64000、500、80000、20000</t>
  </si>
  <si>
    <t>椰心叶甲,毛竹黑痣病,毛竹基腐病,毛竹尖蛾,毛竹尖胸沫蝉,毛竹真片胸叶蜂(毛竹黑叶蜂),南京裂爪螨(毛竹叶螨),松实小卷蛾,油杉枝瘤病,云南油杉叶锈病,云杉落针病(云杉叶枯病)</t>
  </si>
  <si>
    <t>川040020200162</t>
  </si>
  <si>
    <t>3m*(10-15)cm</t>
  </si>
  <si>
    <t>2020年04月28日</t>
  </si>
  <si>
    <t>川040020200163</t>
  </si>
  <si>
    <t>3米x （10-15）cm</t>
  </si>
  <si>
    <t>川040020200164</t>
  </si>
  <si>
    <t>长2.25米*(18-40)公分</t>
  </si>
  <si>
    <t>川040020200165</t>
  </si>
  <si>
    <t>川040020200166</t>
  </si>
  <si>
    <t>川040020200167</t>
  </si>
  <si>
    <t>四川省攀枝花市西区格里坪镇</t>
  </si>
  <si>
    <t>2m*(20-40)cm</t>
  </si>
  <si>
    <t>川040020200168</t>
  </si>
  <si>
    <t>云南省昆明市宜良县南阳街道办南羊街</t>
  </si>
  <si>
    <t>四川省攀枝花市市西区清香坪</t>
  </si>
  <si>
    <t>H120cm、H25cm</t>
  </si>
  <si>
    <t>400、50000</t>
  </si>
  <si>
    <t>川040020200169</t>
  </si>
  <si>
    <t>贺利伟</t>
  </si>
  <si>
    <t>云南省红河州蒙自市雨过铺镇</t>
  </si>
  <si>
    <t>四川省攀枝花市市东区马家田机电技术学院内</t>
  </si>
  <si>
    <t>苗木营养袋</t>
  </si>
  <si>
    <t>苗高20cm以上</t>
  </si>
  <si>
    <t>2020年04月29日</t>
  </si>
  <si>
    <t>贺利伟15877810106</t>
  </si>
  <si>
    <t>川040020200170</t>
  </si>
  <si>
    <t>刘洪</t>
  </si>
  <si>
    <t>重庆市沙坪坝区曾家西物市场3-7-1</t>
  </si>
  <si>
    <t>四川省攀枝花市市东区机场路9号</t>
  </si>
  <si>
    <t>3m*4cm*8cm</t>
  </si>
  <si>
    <t>刘洪15123605616</t>
  </si>
  <si>
    <t>川040020200171</t>
  </si>
  <si>
    <t>云南省楚雄州元谋县元谋火车站</t>
  </si>
  <si>
    <t>2米</t>
  </si>
  <si>
    <t>2020年04月30日</t>
  </si>
  <si>
    <t>川040020200172</t>
  </si>
  <si>
    <t>杨柳</t>
  </si>
  <si>
    <t>宜兴市官林镇工业C区</t>
  </si>
  <si>
    <t>四川省攀枝花市西区河门口苏铁西路45号宋家坪桥旁</t>
  </si>
  <si>
    <t>直径1.2米</t>
  </si>
  <si>
    <t>杨柳18089576575</t>
  </si>
  <si>
    <t>川040020200173</t>
  </si>
  <si>
    <t>木春菊、翠芦莉</t>
  </si>
  <si>
    <t>苗高20cm以上、苗高20cm以上</t>
  </si>
  <si>
    <t>60000、70000</t>
  </si>
  <si>
    <t>川040020200174</t>
  </si>
  <si>
    <t>四川省攀枝花市市西区朋鼎木材加工部</t>
  </si>
  <si>
    <t>见料单</t>
  </si>
  <si>
    <t>川040020200175</t>
  </si>
  <si>
    <t>澳松</t>
  </si>
  <si>
    <t>2020年05月06日</t>
  </si>
  <si>
    <t>川040020200176</t>
  </si>
  <si>
    <t>暮春菊、翠芦莉、麦冬草</t>
  </si>
  <si>
    <t>H20cm、H30cm、H15cm</t>
  </si>
  <si>
    <t>100000、60000、20000</t>
  </si>
  <si>
    <t>冷杉边材腐朽,冷杉丛枝锈病,油杉枝瘤病,油杉枝锈病,云南油杉叶锈病,云杉落针病(云杉叶枯病),毛竹黑痣病,毛竹基腐病,毛竹尖蛾,毛竹尖胸沫蝉,毛竹真片胸叶蜂(毛竹黑叶蜂),南京裂爪螨(毛竹叶螨),松实小卷蛾,油杉枝瘤病,云南油杉叶锈病,云杉落针病(云杉叶枯病),毛竹黑痣病,毛竹基腐病,毛竹尖蛾,毛竹尖胸沫蝉,毛竹真片胸叶蜂(毛竹黑叶蜂),南京裂爪螨(毛竹叶螨),松实小卷蛾,油杉枝瘤病,云南油杉叶锈病,云杉落针病(云杉叶枯病)</t>
  </si>
  <si>
    <t>川040020200177</t>
  </si>
  <si>
    <t>三角梅、黄连翘、满天星</t>
  </si>
  <si>
    <t>H100cm、H30cm、H20cm</t>
  </si>
  <si>
    <t>2000、100000、50000</t>
  </si>
  <si>
    <t>川040020200178</t>
  </si>
  <si>
    <t>川040020200179</t>
  </si>
  <si>
    <t>徐东</t>
  </si>
  <si>
    <t>开远市仁者付</t>
  </si>
  <si>
    <t>四川省攀枝花市市东区地龙井小区和攀研院小区</t>
  </si>
  <si>
    <t>红火树、造型小叶榕、鸡蛋花、造型罗汉松、黄花风铃木、紫薇</t>
  </si>
  <si>
    <t>H=4M D=4CM、H=2M D=15CM、H=2M D=3CM、H=2.5M D=10CM、H=4M D=8CM、H=5M D=12CM</t>
  </si>
  <si>
    <t>23、41、100、10、17、22</t>
  </si>
  <si>
    <t>椰心叶甲,毛竹黑痣病,毛竹基腐病,毛竹尖蛾,毛竹尖胸沫蝉,毛竹真片胸叶蜂(毛竹黑叶蜂),南京裂爪螨(毛竹叶螨),松实小卷蛾,油杉枝瘤病,云南油杉叶锈病,云杉落针病(云杉叶枯病),椰心叶甲</t>
  </si>
  <si>
    <t>徐东13488918889</t>
  </si>
  <si>
    <t>川040020200180</t>
  </si>
  <si>
    <t>四川省攀枝花市市东区马家田小区</t>
  </si>
  <si>
    <t>造型小叶榕、鸡蛋花、造型罗汉松、黄花风铃木、紫薇</t>
  </si>
  <si>
    <t>H=2M D=15CM、H=2M D=3CM、H=2.5M D=10CM、H=4M D=8CM、H=5M D=12CM</t>
  </si>
  <si>
    <t>14、43、6、12、22</t>
  </si>
  <si>
    <t>川040020200181</t>
  </si>
  <si>
    <t>四川省攀枝花市市东区华山小区和大渡口小区</t>
  </si>
  <si>
    <t>H=4M   D=4CM、H=2M   D=15CM、H=2M   D=3CM、H=2.5M   D=10CM、H=4M   D=8CM、H=5M   D=12CM</t>
  </si>
  <si>
    <t>5、39、49、13、82、51</t>
  </si>
  <si>
    <t>川040020200182</t>
  </si>
  <si>
    <t>江苏省无锡市宜兴市官林镇工业C区</t>
  </si>
  <si>
    <t>2020年05月07日</t>
  </si>
  <si>
    <t>川040020200183</t>
  </si>
  <si>
    <t>云南省昆明市呈贡区雨花街道回回营居委会</t>
  </si>
  <si>
    <t>带土苗木</t>
  </si>
  <si>
    <t>Φ28-45cm</t>
  </si>
  <si>
    <t>川040020200184</t>
  </si>
  <si>
    <t>川040020200185</t>
  </si>
  <si>
    <t>云南省昆明市宜良县匡远街道永新社区大渡口村、狗街镇龙华社区居委会陈所渡村</t>
  </si>
  <si>
    <t>四川省攀枝花市市东区地龙井片区</t>
  </si>
  <si>
    <t>黄连翘、木春菊</t>
  </si>
  <si>
    <t>H35cm、H35cm</t>
  </si>
  <si>
    <t>30900、89100</t>
  </si>
  <si>
    <t>毛竹黑痣病,毛竹基腐病,毛竹尖蛾,毛竹尖胸沫蝉,毛竹真片胸叶蜂(毛竹黑叶蜂),南京裂爪螨(毛竹叶螨),松实小卷蛾,油杉枝瘤病,云南油杉叶锈病,云杉落针病(云杉叶枯病),椰心叶甲</t>
  </si>
  <si>
    <t>川040020200186</t>
  </si>
  <si>
    <t>四川省攀枝花市市东区攀研院</t>
  </si>
  <si>
    <t>60000、80000</t>
  </si>
  <si>
    <t>川040020200187</t>
  </si>
  <si>
    <t>四川省攀枝花市市东区华山片区</t>
  </si>
  <si>
    <t>黄连翘、三角梅</t>
  </si>
  <si>
    <t>H35cm、H60cm</t>
  </si>
  <si>
    <t>60000、800</t>
  </si>
  <si>
    <t>川040020200188</t>
  </si>
  <si>
    <t>四川省攀枝花市市东区大渡口片区</t>
  </si>
  <si>
    <t>40000、80000</t>
  </si>
  <si>
    <t>川040020200189</t>
  </si>
  <si>
    <t>四川省四川省攀枝花市东区东风大花地仓库</t>
  </si>
  <si>
    <t>直径0.8-2.6米</t>
  </si>
  <si>
    <t>2020年05月08日</t>
  </si>
  <si>
    <t>川040020200190</t>
  </si>
  <si>
    <t>熊玉春</t>
  </si>
  <si>
    <t>广西壮族自治区柳州市融安县长安镇</t>
  </si>
  <si>
    <t>四川省攀枝花东区元亨家居广场负二楼230号</t>
  </si>
  <si>
    <t>细木工板</t>
  </si>
  <si>
    <t>熊玉春13350541003</t>
  </si>
  <si>
    <t>川040020200191</t>
  </si>
  <si>
    <t>云南省昆明市呈贡区马金铺街道化城村一组</t>
  </si>
  <si>
    <t>丛生杨梅</t>
  </si>
  <si>
    <t>Φ15cm</t>
  </si>
  <si>
    <t>川040020200192</t>
  </si>
  <si>
    <t>湖南省长沙市浏阳市柏加镇</t>
  </si>
  <si>
    <t>罗汉松球</t>
  </si>
  <si>
    <t>"    p60cm</t>
  </si>
  <si>
    <t>2020年05月11日</t>
  </si>
  <si>
    <t>川040020200193</t>
  </si>
  <si>
    <t>四川省攀枝花市市西区清香坪攀钢家属区</t>
  </si>
  <si>
    <t>3-4cm</t>
  </si>
  <si>
    <t>2020年05月12日</t>
  </si>
  <si>
    <t>川040020200194</t>
  </si>
  <si>
    <t>周上来</t>
  </si>
  <si>
    <t>云南省红河州开远市乐白道办事处白土墙苗圃</t>
  </si>
  <si>
    <t>H=30CM</t>
  </si>
  <si>
    <t>周上来13060137365</t>
  </si>
  <si>
    <t>川040020200195</t>
  </si>
  <si>
    <t>开远市白土墙</t>
  </si>
  <si>
    <t>川040020200196</t>
  </si>
  <si>
    <t>云南省昆明市呈贡区斗南镇小古城村路口</t>
  </si>
  <si>
    <t>鸡爪槭</t>
  </si>
  <si>
    <t>Φ8-10cm</t>
  </si>
  <si>
    <t>川040020200197</t>
  </si>
  <si>
    <t>四川省攀枝花市市东区恒大城东区机场路东100米</t>
  </si>
  <si>
    <t>川040020200198</t>
  </si>
  <si>
    <t>张学贤</t>
  </si>
  <si>
    <t>江苏省扬州市宝应县苏中北路1号</t>
  </si>
  <si>
    <t>四川省攀枝花市攀枝花大道东段88号</t>
  </si>
  <si>
    <t>杨树槐树水杉</t>
  </si>
  <si>
    <t>2.5*3+1.8*7+1.4*8+1.2*9</t>
  </si>
  <si>
    <t>2020年05月13日</t>
  </si>
  <si>
    <t>张学贤18762713999</t>
  </si>
  <si>
    <t>川040020200199</t>
  </si>
  <si>
    <t>川040020200200</t>
  </si>
  <si>
    <t>陈建国</t>
  </si>
  <si>
    <t>四川省攀枝花市市东区瓜子坪兴隆花园</t>
  </si>
  <si>
    <t>2020年05月15日</t>
  </si>
  <si>
    <t>陈建国15909307813</t>
  </si>
  <si>
    <t>川040020200201</t>
  </si>
  <si>
    <t>四川省攀枝花市市东区江南片区地龙井</t>
  </si>
  <si>
    <t>翠芦莉、木春菊</t>
  </si>
  <si>
    <t>川040020200202</t>
  </si>
  <si>
    <t>四川省攀枝花市市东区大渡口</t>
  </si>
  <si>
    <t>30000、90000</t>
  </si>
  <si>
    <t>川040020200203</t>
  </si>
  <si>
    <t>四川省攀枝花市市东区江北一片区攀研院</t>
  </si>
  <si>
    <t>川040020200204</t>
  </si>
  <si>
    <t>四川省攀枝花市市东区江北二片区马家田</t>
  </si>
  <si>
    <t>H40cm、H35cm</t>
  </si>
  <si>
    <t>川040020200205</t>
  </si>
  <si>
    <t>吴兴礼</t>
  </si>
  <si>
    <t>Φ20cm</t>
  </si>
  <si>
    <t>2020年05月19日</t>
  </si>
  <si>
    <t>吴兴礼15808890098</t>
  </si>
  <si>
    <t>川040020200206</t>
  </si>
  <si>
    <t>广东省湛江市麻章区南国花卉科技园Ｔ7地块</t>
  </si>
  <si>
    <t>四川省攀枝花市市东区大和北路六村</t>
  </si>
  <si>
    <t>美丽异木棉、非洲茉莉、澳洲火焰木、黄榕球</t>
  </si>
  <si>
    <t>20 cm、H150-250 cm、10-15 cm、H150-250 cm</t>
  </si>
  <si>
    <t>1、40、10、40</t>
  </si>
  <si>
    <t>2020年05月22日</t>
  </si>
  <si>
    <t>川040020200207</t>
  </si>
  <si>
    <t>澳洲火焰木、美丽异木棉、黄榕球、非洲茉莉</t>
  </si>
  <si>
    <t>10-15CM、20CM、Ｈ150－250CM、Ｈ150－250CM</t>
  </si>
  <si>
    <t>10、1、40、40</t>
  </si>
  <si>
    <t>川040020200209</t>
  </si>
  <si>
    <t>湖南省浏阳市柏加镇南洲村老屋组241号</t>
  </si>
  <si>
    <t>" h2.5cm</t>
  </si>
  <si>
    <t>2020年05月25日</t>
  </si>
  <si>
    <t>川040020200210</t>
  </si>
  <si>
    <t>Φ30-40cm</t>
  </si>
  <si>
    <t>川040020200211</t>
  </si>
  <si>
    <t>福建省泉州市永春县达埔镇蓬莱村</t>
  </si>
  <si>
    <t>福建省泉州市永春县达埔镇</t>
  </si>
  <si>
    <t>邓景友</t>
  </si>
  <si>
    <t>地径9-10cm</t>
  </si>
  <si>
    <t>2020年06月04日</t>
  </si>
  <si>
    <t>邓景友15078068858</t>
  </si>
  <si>
    <t>川040020200212</t>
  </si>
  <si>
    <t>四川省攀枝花市市东区瓜子坪生活区</t>
  </si>
  <si>
    <t>地径7cm</t>
  </si>
  <si>
    <t>2020年06月05日</t>
  </si>
  <si>
    <t>川040020200213</t>
  </si>
  <si>
    <t>2020年06月08日</t>
  </si>
  <si>
    <t>川040020200214</t>
  </si>
  <si>
    <t>张金以</t>
  </si>
  <si>
    <t>宜良县匡远镇大渡口村448号附1号</t>
  </si>
  <si>
    <t>四川省攀枝花市市东区银江镇高梁坪工业园</t>
  </si>
  <si>
    <t>三角枫、月季、香樟、叶子花</t>
  </si>
  <si>
    <t>米径6-8cm、H50cm、米径18cm、H1.2m</t>
  </si>
  <si>
    <t>12、80、2、48</t>
  </si>
  <si>
    <t>大粒横沟象,冷杉边材腐朽,冷杉丛枝锈病,松实小卷蛾,椰心叶甲,油杉枝瘤病,油杉枝锈病,云南油杉叶锈病,云杉落针病(云杉叶枯病),毛竹黑痣病,毛竹基腐病,毛竹尖蛾,毛竹尖胸沫蝉,毛竹真片胸叶蜂(毛竹黑叶蜂),南京裂爪螨(毛竹叶螨),松实小卷蛾,油杉枝瘤病,云南油杉叶锈病,云杉落针病(云杉叶枯病)</t>
  </si>
  <si>
    <t>2020年06月09日</t>
  </si>
  <si>
    <t>张金以13888098427</t>
  </si>
  <si>
    <t>川040020200215</t>
  </si>
  <si>
    <t>四川省攀枝花市市东区大渡口街道攀枝花大道中段54号</t>
  </si>
  <si>
    <t>详见明细表</t>
  </si>
  <si>
    <t>2020年06月12日</t>
  </si>
  <si>
    <t>川040020200216</t>
  </si>
  <si>
    <t>谌友银（徐东）</t>
  </si>
  <si>
    <t>湖南省浏阳市永和镇</t>
  </si>
  <si>
    <t>四川省攀枝花市市东区长寿路18中小学校</t>
  </si>
  <si>
    <t>10CM</t>
  </si>
  <si>
    <t>2020年06月16日</t>
  </si>
  <si>
    <t>谌友银（徐东）13574890453（13488918889）</t>
  </si>
  <si>
    <t>川040020200217</t>
  </si>
  <si>
    <t>谌友银</t>
  </si>
  <si>
    <t>谌友银13574890453（13488918889）</t>
  </si>
  <si>
    <t>川040020200218</t>
  </si>
  <si>
    <t>张绪作</t>
  </si>
  <si>
    <t>广西壮族自治区南宁市江南区三津大道69号三津村冬坡降降园地</t>
  </si>
  <si>
    <t>四川省攀枝花市市东区工业园</t>
  </si>
  <si>
    <t>2M*36MM*23MM</t>
  </si>
  <si>
    <t>2020年06月19日</t>
  </si>
  <si>
    <t>张绪作18081729288</t>
  </si>
  <si>
    <t>川040020200219</t>
  </si>
  <si>
    <t>杨永达</t>
  </si>
  <si>
    <t>福建省泉州市永春县蓬壶镇西昌村13组227-2</t>
  </si>
  <si>
    <t>四川省攀枝花市市东区庆隆路雅阁巷10号</t>
  </si>
  <si>
    <t>地径10-12cm</t>
  </si>
  <si>
    <t>2020年06月22日</t>
  </si>
  <si>
    <t>杨永达18207751413</t>
  </si>
  <si>
    <t>川040020200220</t>
  </si>
  <si>
    <t>周月军</t>
  </si>
  <si>
    <t>云南省红河州开远市三台寺独家村</t>
  </si>
  <si>
    <t>四川省攀枝花市市东区鱼塘乡斑鸠村</t>
  </si>
  <si>
    <t>凤凰木</t>
  </si>
  <si>
    <t>H=3M   D=5CM</t>
  </si>
  <si>
    <t>周月军15808110988</t>
  </si>
  <si>
    <t>川040020200221</t>
  </si>
  <si>
    <t>2020年06月24日</t>
  </si>
  <si>
    <t>川040020200222</t>
  </si>
  <si>
    <t>南省昆明市宜良县狗街镇陈所渡</t>
  </si>
  <si>
    <t>四川川化永鑫建设工程有限责任公司</t>
  </si>
  <si>
    <t>木春菊</t>
  </si>
  <si>
    <t>H25cm</t>
  </si>
  <si>
    <t>川040020200223</t>
  </si>
  <si>
    <t>黄连翘、麦冬草</t>
  </si>
  <si>
    <t>H20cm、H25cm</t>
  </si>
  <si>
    <t>35000、2000</t>
  </si>
  <si>
    <t>冷杉边材腐朽,冷杉丛枝锈病,油杉枝瘤病,油杉枝锈病,云南油杉叶锈病,云杉落针病(云杉叶枯病),毛竹黑痣病,毛竹基腐病,毛竹尖蛾,毛竹尖胸沫蝉,毛竹真片胸叶蜂(毛竹黑叶蜂),南京裂爪螨(毛竹叶螨),松实小卷蛾,油杉枝瘤病,云南油杉叶锈病,云杉落针病(云杉叶枯病)</t>
  </si>
  <si>
    <t>川040020200224</t>
  </si>
  <si>
    <t>杨智尧</t>
  </si>
  <si>
    <t>浙江省衢州市龙游县小南海镇鸿陆夏村大塘下4号</t>
  </si>
  <si>
    <t>攀枝花市东区阳秋巷15号</t>
  </si>
  <si>
    <t>无花果苗</t>
  </si>
  <si>
    <t>小苗</t>
  </si>
  <si>
    <t>2020年7月6日（系统自动签发）</t>
  </si>
  <si>
    <t>杨智尧14781273286</t>
  </si>
  <si>
    <t>川040020200225</t>
  </si>
  <si>
    <t>攀枝花市市东区庆隆路雅阁巷10号</t>
  </si>
  <si>
    <t>川040020200226</t>
  </si>
  <si>
    <t>黄连翘、麦冬草、三角梅</t>
  </si>
  <si>
    <t>H20cm、H20cm、H1m</t>
  </si>
  <si>
    <t>100000、50000、1000</t>
  </si>
  <si>
    <t>毛竹黑痣病,毛竹基腐病,毛竹尖蛾,毛竹尖胸沫蝉,毛竹真片胸叶蜂(毛竹黑叶蜂),南京裂爪螨(毛竹叶螨),松实小卷蛾,油杉枝瘤病,云南油杉叶锈病,云杉落针病(云杉叶枯病),冷杉边材腐朽,冷杉丛枝锈病,油杉枝瘤病,油杉枝锈病,云南油杉叶锈病,云杉落针病(云杉叶枯病)</t>
  </si>
  <si>
    <t>川040020200227</t>
  </si>
  <si>
    <t>暮春菊</t>
  </si>
  <si>
    <t>川040020200228</t>
  </si>
  <si>
    <t>张远成</t>
  </si>
  <si>
    <t>攀枝花市东区九附六车队家属区</t>
  </si>
  <si>
    <t>p60Cm</t>
  </si>
  <si>
    <t>川040020200229</t>
  </si>
  <si>
    <t>福建省南平太阳电缆股份有限公司</t>
  </si>
  <si>
    <t>国网四川省电力公司物资分公司</t>
  </si>
  <si>
    <t>栗木</t>
  </si>
  <si>
    <t>川040020200230</t>
  </si>
  <si>
    <t>云惟炳</t>
  </si>
  <si>
    <t>海南省岛东林场</t>
  </si>
  <si>
    <t>攀枝花市东区攀枝花大道中段211号</t>
  </si>
  <si>
    <t>相思</t>
  </si>
  <si>
    <t>自然高30-80CM</t>
  </si>
  <si>
    <t>李凯13678205229</t>
  </si>
  <si>
    <t>川040020200231</t>
  </si>
  <si>
    <t>景洪勐罕景艳园林苗圃</t>
  </si>
  <si>
    <t>云南省西双版纳州景洪市勐罕镇</t>
  </si>
  <si>
    <t>攀枝花市市东区炳三区新丰路新建地下通道及道路扩宽工程</t>
  </si>
  <si>
    <t>美丽木棉</t>
  </si>
  <si>
    <t>详见产地检疫合格证（附件）</t>
  </si>
  <si>
    <t>李友福18180115879</t>
  </si>
  <si>
    <t>川040020200232</t>
  </si>
  <si>
    <t>宜良绿茵源苗圃</t>
  </si>
  <si>
    <t>云南省昆明市宜良县匡远街道办事处段官村</t>
  </si>
  <si>
    <t>H80-10cm</t>
  </si>
  <si>
    <t xml:space="preserve">冷杉边材腐朽,冷杉丛枝锈病,油杉枝瘤病,油杉枝锈病,云南油杉叶锈病,云杉落针病(云杉叶枯病)                
</t>
  </si>
  <si>
    <t>李荣13678205229</t>
  </si>
  <si>
    <t>川040020200233</t>
  </si>
  <si>
    <t>张祖洋</t>
  </si>
  <si>
    <t>云南省丽江市华坪县兴泉镇兴泉村15组</t>
  </si>
  <si>
    <t>攀枝花市树和木材有限责任公司</t>
  </si>
  <si>
    <t>6-30cm*1.8-4m</t>
  </si>
  <si>
    <t xml:space="preserve"> 桉树枝瘿姬小蜂</t>
  </si>
  <si>
    <t>赵贤辉13982381800</t>
  </si>
  <si>
    <t>川040020200234</t>
  </si>
  <si>
    <t>1.8-4m*8-30cm</t>
  </si>
  <si>
    <t>川040020200235</t>
  </si>
  <si>
    <t>皱永树</t>
  </si>
  <si>
    <t>湖南省浏阳市关口办事处将田村</t>
  </si>
  <si>
    <t>攀枝花市东区华山小区</t>
  </si>
  <si>
    <t>造型罗汉松</t>
  </si>
  <si>
    <t>6-8cm</t>
  </si>
  <si>
    <t>川040020200236</t>
  </si>
  <si>
    <t>川040020200237</t>
  </si>
  <si>
    <t>川040020200238</t>
  </si>
  <si>
    <t>川040020200239</t>
  </si>
  <si>
    <t>8-30cm*1.5-4cm</t>
  </si>
  <si>
    <t>川040020200240</t>
  </si>
  <si>
    <t>1.5-4m*6-35cm</t>
  </si>
  <si>
    <t>川040020200241</t>
  </si>
  <si>
    <t>6-30cm*1.6-4m</t>
  </si>
  <si>
    <t>川040020200242</t>
  </si>
  <si>
    <t>2-4m*8-25cm</t>
  </si>
  <si>
    <t>川040020200243</t>
  </si>
  <si>
    <t>1.5-4m*8-40cm</t>
  </si>
  <si>
    <t>川040020200244</t>
  </si>
  <si>
    <t>云南省昆明市宜良县李建斌苗木种植园</t>
  </si>
  <si>
    <t>云南省昆明市宜良县匡远街道办李毛营村委会娄桃营村</t>
  </si>
  <si>
    <t>攀枝花市文星园艺有限公司</t>
  </si>
  <si>
    <t>三角梅、圣诞树</t>
  </si>
  <si>
    <t>h80-100cm、H100cm</t>
  </si>
  <si>
    <t>165、4100</t>
  </si>
  <si>
    <t>李长相13550957867</t>
  </si>
  <si>
    <t>川040020200245</t>
  </si>
  <si>
    <t>上海中天铝线有限公司</t>
  </si>
  <si>
    <t>0.9*0.8m</t>
  </si>
  <si>
    <t>桑春15951317176</t>
  </si>
  <si>
    <t>川040020200246</t>
  </si>
  <si>
    <t>宜良县龙英苗圃</t>
  </si>
  <si>
    <t>云南省昆明市宜良县匡远镇苏羊村</t>
  </si>
  <si>
    <t>攀枝花市东区瓜子坪兰尖铁矿山</t>
  </si>
  <si>
    <t>小叶榕</t>
  </si>
  <si>
    <t>米径5cm</t>
  </si>
  <si>
    <t>李长相15911726577</t>
  </si>
  <si>
    <t>川040020200247</t>
  </si>
  <si>
    <t>云南省曲靖市师宗县大同木材加工厂</t>
  </si>
  <si>
    <t>云南省曲靖市宗县大同木材交易市场</t>
  </si>
  <si>
    <t>攀枝花市东区钢华同创新材料科技有限公司</t>
  </si>
  <si>
    <t>2.6m*60-65mm*20-30mm</t>
  </si>
  <si>
    <t>余华15756815888</t>
  </si>
  <si>
    <t>川040020200248</t>
  </si>
  <si>
    <t>川040020200250</t>
  </si>
  <si>
    <t>谭日辉</t>
  </si>
  <si>
    <t>湖南省长沙市浏阳市古港镇</t>
  </si>
  <si>
    <t>202年10月10日</t>
  </si>
  <si>
    <t>攀枝花市东区长寿路18中小学校</t>
  </si>
  <si>
    <t>杨梅球</t>
  </si>
  <si>
    <t>8CM</t>
  </si>
  <si>
    <t>谭水生15974269820</t>
  </si>
  <si>
    <t>川040020200251</t>
  </si>
  <si>
    <t>福建省南平市延平区工业路102号</t>
  </si>
  <si>
    <t>川040020200252</t>
  </si>
  <si>
    <t>开远市华兴苗圃</t>
  </si>
  <si>
    <t>云南省红河州开远市灵泉办事处西山路白龙坡101号</t>
  </si>
  <si>
    <t>四川省攀枝花市东区爪子坪兰尖铁矿山</t>
  </si>
  <si>
    <t>李和相13550957867</t>
  </si>
  <si>
    <t>川040020200253</t>
  </si>
  <si>
    <t>云南省曲靖市师宗县大同众森木材加工厂</t>
  </si>
  <si>
    <t>2.6m*0.06-0.2cm*0.03-0.7cm</t>
  </si>
  <si>
    <t>川040020200254</t>
  </si>
  <si>
    <t>攀枝花市钢华同创新材料科技有限公司</t>
  </si>
  <si>
    <t>2.6m*0.06-0.2cm*0.03-0.65cm</t>
  </si>
  <si>
    <t>川040020200255</t>
  </si>
  <si>
    <t>王莉</t>
  </si>
  <si>
    <t>攀枝花市市东区银江镇沙坝村</t>
  </si>
  <si>
    <t>火焰木、三角梅</t>
  </si>
  <si>
    <t>火焰木胸径15-17cm、三角梅高80cm</t>
  </si>
  <si>
    <t>火焰木70、三角梅5000</t>
  </si>
  <si>
    <t>练诸13350555777</t>
  </si>
  <si>
    <t>川040020200256</t>
  </si>
  <si>
    <t>1.1*1.1米</t>
  </si>
  <si>
    <t>川040020200257</t>
  </si>
  <si>
    <t>云南滇朴园林有限公司</t>
  </si>
  <si>
    <t>攀枝花市市东区恒大城</t>
  </si>
  <si>
    <t>Φ30cm</t>
  </si>
  <si>
    <t>川040020200258</t>
  </si>
  <si>
    <t>安徽天康（集团）股份有限公司</t>
  </si>
  <si>
    <t>安徽省天长市仁和南路20号</t>
  </si>
  <si>
    <t>攀钢集团攀枝花钢钒有限公司物流中心</t>
  </si>
  <si>
    <t>70-140cm</t>
  </si>
  <si>
    <t>沈小红13198602000</t>
  </si>
  <si>
    <t>川040020200259</t>
  </si>
  <si>
    <t>李润娟</t>
  </si>
  <si>
    <t>云南省昆明市宜良县北古城镇南北村</t>
  </si>
  <si>
    <t>攀枝花市东区中环天地5楼庆久建设工程有限公司</t>
  </si>
  <si>
    <t>P150*150cm</t>
  </si>
  <si>
    <t>张仕林15559827252</t>
  </si>
  <si>
    <t>川040020200260</t>
  </si>
  <si>
    <t>昆明锦树苗木种植场</t>
  </si>
  <si>
    <t>云南省昆明市呈贡区斗南街道小古城社区溪</t>
  </si>
  <si>
    <t>攀枝花市东区炳四区机场路恒大城项目部</t>
  </si>
  <si>
    <t>Φ15-16cm</t>
  </si>
  <si>
    <t>李良13990810504</t>
  </si>
  <si>
    <t>川040020200261</t>
  </si>
  <si>
    <t>翠绿莉、三角梅</t>
  </si>
  <si>
    <t>h150cm、P150*150cm</t>
  </si>
  <si>
    <t>6260（翠绿莉6000株、三角梅260株）</t>
  </si>
  <si>
    <t>张俊</t>
  </si>
  <si>
    <t>张仕林13408125725</t>
  </si>
  <si>
    <t>川040020200262</t>
  </si>
  <si>
    <t>刘启平</t>
  </si>
  <si>
    <t>云南省楚雄州永仁县三公里</t>
  </si>
  <si>
    <t>四川省攀枝花市紫霖园艺有限责任公司</t>
  </si>
  <si>
    <t>高1.2-1.5米</t>
  </si>
  <si>
    <t>广东省湛江市麻章区明永花木园艺场</t>
  </si>
  <si>
    <t>攀枝花市东区大和北路六村</t>
  </si>
  <si>
    <t>红刺林投、龙血树、香樟、大叶紫薇、朱槿</t>
  </si>
  <si>
    <t>红刺林投 H500-600CM、龙血树：H100-200CM、香樟：H200-300CM、大叶紫薇：H200-300CM、朱槿：H100-200CM</t>
  </si>
  <si>
    <t>112（红刺林投2株、龙血树50株、香樟5株、大叶紫薇5株、朱槿50株）</t>
  </si>
  <si>
    <t>制表：张俊</t>
  </si>
  <si>
    <t>审核：吴彬</t>
  </si>
  <si>
    <t>时间：2021年1月4日</t>
  </si>
  <si>
    <t>2020年1-2月植物检疫要求书核发情况统计</t>
  </si>
  <si>
    <t>企业名称</t>
  </si>
  <si>
    <t>办理事项类型</t>
  </si>
  <si>
    <t>办件量</t>
  </si>
  <si>
    <t>联系人</t>
  </si>
  <si>
    <t>联系电话</t>
  </si>
  <si>
    <t>备注</t>
  </si>
  <si>
    <t>提出调出植物检疫要求/出省林业植物检疫证书核发</t>
  </si>
  <si>
    <t>13438531863</t>
  </si>
  <si>
    <t>漆钜槺</t>
  </si>
  <si>
    <t>周太华</t>
  </si>
  <si>
    <t>13982354535</t>
  </si>
  <si>
    <t>廖小林</t>
  </si>
  <si>
    <t>13508224951</t>
  </si>
  <si>
    <t>17761296076</t>
  </si>
  <si>
    <t>吴鹏飞</t>
  </si>
  <si>
    <t>13548216073</t>
  </si>
  <si>
    <t>邓志勇</t>
  </si>
  <si>
    <t>13982328030</t>
  </si>
  <si>
    <t>李开福</t>
  </si>
  <si>
    <t>谢荣</t>
  </si>
  <si>
    <t>林春芳</t>
  </si>
  <si>
    <t>孙凡召</t>
  </si>
  <si>
    <t>蒋贵波</t>
  </si>
  <si>
    <t>朱昨忠</t>
  </si>
  <si>
    <t>赵彦良</t>
  </si>
  <si>
    <t>周小华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</si>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</sst>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yyyy&quot;年&quot;m&quot;月&quot;d&quot;日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9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4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19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10" fillId="2" borderId="3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30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19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19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0" fillId="0" borderId="0" xfId="0" applyNumberForma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1" xfId="19" applyNumberFormat="1" applyFont="1" applyFill="1" applyBorder="1" applyAlignment="1">
      <alignment horizontal="center" vertical="center" wrapText="1"/>
    </xf>
    <xf numFmtId="176" fontId="1" fillId="0" borderId="1" xfId="19" applyNumberFormat="1" applyFont="1" applyFill="1" applyBorder="1" applyAlignment="1">
      <alignment horizontal="center" vertical="center" wrapText="1"/>
    </xf>
    <xf numFmtId="58" fontId="1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9" applyNumberFormat="1" applyFont="1" applyFill="1" applyBorder="1" applyAlignment="1">
      <alignment horizontal="center" vertical="center" wrapText="1"/>
    </xf>
    <xf numFmtId="31" fontId="1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8 2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63"/>
  <sheetViews>
    <sheetView tabSelected="1" workbookViewId="0">
      <pane xSplit="2" ySplit="3" topLeftCell="C254" activePane="bottomRight" state="frozen"/>
      <selection/>
      <selection pane="topRight"/>
      <selection pane="bottomLeft"/>
      <selection pane="bottomRight" activeCell="R258" sqref="R258:R259"/>
    </sheetView>
  </sheetViews>
  <sheetFormatPr defaultColWidth="9" defaultRowHeight="14.4"/>
  <cols>
    <col min="1" max="1" width="5.88888888888889" customWidth="1"/>
    <col min="2" max="2" width="10.8888888888889" customWidth="1"/>
    <col min="5" max="6" width="11" style="13" customWidth="1"/>
    <col min="7" max="7" width="10.8888888888889" customWidth="1"/>
    <col min="10" max="10" width="10.2222222222222" customWidth="1"/>
    <col min="12" max="12" width="9.11111111111111" customWidth="1"/>
    <col min="14" max="14" width="37.3333333333333" customWidth="1"/>
    <col min="15" max="15" width="9.11111111111111" customWidth="1"/>
    <col min="16" max="16" width="11.7777777777778" customWidth="1"/>
    <col min="17" max="17" width="7.44444444444444" customWidth="1"/>
    <col min="18" max="18" width="9.88888888888889" customWidth="1"/>
  </cols>
  <sheetData>
    <row r="1" ht="22.2" spans="1:18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pans="1:18">
      <c r="A2" s="15" t="s">
        <v>1</v>
      </c>
      <c r="B2" s="16" t="s">
        <v>2</v>
      </c>
      <c r="C2" s="15" t="s">
        <v>3</v>
      </c>
      <c r="D2" s="15" t="s">
        <v>4</v>
      </c>
      <c r="E2" s="17" t="s">
        <v>5</v>
      </c>
      <c r="F2" s="17" t="s">
        <v>6</v>
      </c>
      <c r="G2" s="15" t="s">
        <v>7</v>
      </c>
      <c r="H2" s="18" t="s">
        <v>8</v>
      </c>
      <c r="I2" s="18"/>
      <c r="J2" s="18"/>
      <c r="K2" s="18"/>
      <c r="L2" s="18"/>
      <c r="M2" s="18" t="s">
        <v>9</v>
      </c>
      <c r="N2" s="18"/>
      <c r="O2" s="18"/>
      <c r="P2" s="15" t="s">
        <v>10</v>
      </c>
      <c r="Q2" s="15" t="s">
        <v>11</v>
      </c>
      <c r="R2" s="24" t="s">
        <v>12</v>
      </c>
    </row>
    <row r="3" ht="32.4" spans="1:18">
      <c r="A3" s="15"/>
      <c r="B3" s="16"/>
      <c r="C3" s="15"/>
      <c r="D3" s="15"/>
      <c r="E3" s="17"/>
      <c r="F3" s="17"/>
      <c r="G3" s="15"/>
      <c r="H3" s="15" t="s">
        <v>13</v>
      </c>
      <c r="I3" s="15" t="s">
        <v>14</v>
      </c>
      <c r="J3" s="15" t="s">
        <v>15</v>
      </c>
      <c r="K3" s="15" t="s">
        <v>16</v>
      </c>
      <c r="L3" s="15" t="s">
        <v>17</v>
      </c>
      <c r="M3" s="18" t="s">
        <v>18</v>
      </c>
      <c r="N3" s="18" t="s">
        <v>19</v>
      </c>
      <c r="O3" s="18" t="s">
        <v>20</v>
      </c>
      <c r="P3" s="15"/>
      <c r="Q3" s="15"/>
      <c r="R3" s="24"/>
    </row>
    <row r="4" s="12" customFormat="1" ht="57.6" spans="1:18">
      <c r="A4" s="1">
        <v>1</v>
      </c>
      <c r="B4" s="19" t="s">
        <v>21</v>
      </c>
      <c r="C4" s="1" t="s">
        <v>22</v>
      </c>
      <c r="D4" s="1" t="s">
        <v>23</v>
      </c>
      <c r="E4" s="20">
        <v>43832</v>
      </c>
      <c r="F4" s="20">
        <v>43832</v>
      </c>
      <c r="G4" s="1" t="s">
        <v>24</v>
      </c>
      <c r="H4" s="1" t="s">
        <v>25</v>
      </c>
      <c r="I4" s="1" t="s">
        <v>26</v>
      </c>
      <c r="J4" s="1">
        <v>0</v>
      </c>
      <c r="K4" s="1" t="s">
        <v>27</v>
      </c>
      <c r="L4" s="1">
        <v>30</v>
      </c>
      <c r="M4" s="1" t="s">
        <v>28</v>
      </c>
      <c r="N4" s="1" t="s">
        <v>29</v>
      </c>
      <c r="O4" s="1" t="s">
        <v>30</v>
      </c>
      <c r="P4" s="1" t="s">
        <v>31</v>
      </c>
      <c r="Q4" s="1" t="s">
        <v>32</v>
      </c>
      <c r="R4" s="25" t="s">
        <v>33</v>
      </c>
    </row>
    <row r="5" s="12" customFormat="1" ht="57.6" spans="1:18">
      <c r="A5" s="1">
        <v>2</v>
      </c>
      <c r="B5" s="21" t="s">
        <v>34</v>
      </c>
      <c r="C5" s="2" t="s">
        <v>24</v>
      </c>
      <c r="D5" s="2" t="s">
        <v>23</v>
      </c>
      <c r="E5" s="22">
        <v>43832</v>
      </c>
      <c r="F5" s="22">
        <v>43832</v>
      </c>
      <c r="G5" s="2" t="s">
        <v>35</v>
      </c>
      <c r="H5" s="2" t="s">
        <v>25</v>
      </c>
      <c r="I5" s="2" t="s">
        <v>26</v>
      </c>
      <c r="J5" s="2">
        <v>0</v>
      </c>
      <c r="K5" s="2" t="s">
        <v>27</v>
      </c>
      <c r="L5" s="2">
        <v>7.7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6" t="s">
        <v>33</v>
      </c>
    </row>
    <row r="6" s="12" customFormat="1" ht="57.6" spans="1:18">
      <c r="A6" s="1">
        <v>3</v>
      </c>
      <c r="B6" s="21" t="s">
        <v>36</v>
      </c>
      <c r="C6" s="2" t="s">
        <v>24</v>
      </c>
      <c r="D6" s="2" t="s">
        <v>23</v>
      </c>
      <c r="E6" s="22">
        <v>43832</v>
      </c>
      <c r="F6" s="22">
        <v>43832</v>
      </c>
      <c r="G6" s="2" t="s">
        <v>35</v>
      </c>
      <c r="H6" s="2" t="s">
        <v>25</v>
      </c>
      <c r="I6" s="2" t="s">
        <v>26</v>
      </c>
      <c r="J6" s="2">
        <v>0</v>
      </c>
      <c r="K6" s="2" t="s">
        <v>27</v>
      </c>
      <c r="L6" s="2">
        <v>30</v>
      </c>
      <c r="M6" s="2" t="s">
        <v>28</v>
      </c>
      <c r="N6" s="2" t="s">
        <v>29</v>
      </c>
      <c r="O6" s="2" t="s">
        <v>30</v>
      </c>
      <c r="P6" s="2" t="s">
        <v>31</v>
      </c>
      <c r="Q6" s="2" t="s">
        <v>32</v>
      </c>
      <c r="R6" s="26" t="s">
        <v>33</v>
      </c>
    </row>
    <row r="7" s="12" customFormat="1" ht="57.6" spans="1:18">
      <c r="A7" s="1">
        <v>4</v>
      </c>
      <c r="B7" s="21" t="s">
        <v>37</v>
      </c>
      <c r="C7" s="2" t="s">
        <v>24</v>
      </c>
      <c r="D7" s="2" t="s">
        <v>23</v>
      </c>
      <c r="E7" s="22">
        <v>43832</v>
      </c>
      <c r="F7" s="22">
        <v>43832</v>
      </c>
      <c r="G7" s="2" t="s">
        <v>35</v>
      </c>
      <c r="H7" s="2" t="s">
        <v>25</v>
      </c>
      <c r="I7" s="2" t="s">
        <v>26</v>
      </c>
      <c r="J7" s="2">
        <v>0</v>
      </c>
      <c r="K7" s="2" t="s">
        <v>27</v>
      </c>
      <c r="L7" s="2">
        <v>7.7</v>
      </c>
      <c r="M7" s="2" t="s">
        <v>28</v>
      </c>
      <c r="N7" s="2" t="s">
        <v>29</v>
      </c>
      <c r="O7" s="2" t="s">
        <v>30</v>
      </c>
      <c r="P7" s="2" t="s">
        <v>31</v>
      </c>
      <c r="Q7" s="2" t="s">
        <v>32</v>
      </c>
      <c r="R7" s="26" t="s">
        <v>33</v>
      </c>
    </row>
    <row r="8" s="12" customFormat="1" ht="57.6" spans="1:18">
      <c r="A8" s="1">
        <v>5</v>
      </c>
      <c r="B8" s="21" t="s">
        <v>38</v>
      </c>
      <c r="C8" s="2" t="s">
        <v>24</v>
      </c>
      <c r="D8" s="2" t="s">
        <v>23</v>
      </c>
      <c r="E8" s="22">
        <v>43832</v>
      </c>
      <c r="F8" s="22">
        <v>43832</v>
      </c>
      <c r="G8" s="2" t="s">
        <v>35</v>
      </c>
      <c r="H8" s="2" t="s">
        <v>25</v>
      </c>
      <c r="I8" s="2" t="s">
        <v>26</v>
      </c>
      <c r="J8" s="2">
        <v>0</v>
      </c>
      <c r="K8" s="2" t="s">
        <v>27</v>
      </c>
      <c r="L8" s="2">
        <v>30</v>
      </c>
      <c r="M8" s="2" t="s">
        <v>28</v>
      </c>
      <c r="N8" s="2" t="s">
        <v>29</v>
      </c>
      <c r="O8" s="2" t="s">
        <v>30</v>
      </c>
      <c r="P8" s="2" t="s">
        <v>31</v>
      </c>
      <c r="Q8" s="2" t="s">
        <v>32</v>
      </c>
      <c r="R8" s="26" t="s">
        <v>33</v>
      </c>
    </row>
    <row r="9" s="12" customFormat="1" ht="28.8" spans="1:18">
      <c r="A9" s="1">
        <v>6</v>
      </c>
      <c r="B9" s="21" t="s">
        <v>39</v>
      </c>
      <c r="C9" s="2" t="s">
        <v>40</v>
      </c>
      <c r="D9" s="2" t="s">
        <v>41</v>
      </c>
      <c r="E9" s="22">
        <v>43833</v>
      </c>
      <c r="F9" s="22">
        <v>43833</v>
      </c>
      <c r="G9" s="2" t="s">
        <v>42</v>
      </c>
      <c r="H9" s="2" t="s">
        <v>43</v>
      </c>
      <c r="I9" s="2" t="s">
        <v>44</v>
      </c>
      <c r="J9" s="2" t="s">
        <v>45</v>
      </c>
      <c r="K9" s="2" t="s">
        <v>27</v>
      </c>
      <c r="L9" s="2">
        <v>50</v>
      </c>
      <c r="M9" s="2" t="s">
        <v>28</v>
      </c>
      <c r="N9" s="2" t="s">
        <v>46</v>
      </c>
      <c r="O9" s="2" t="s">
        <v>30</v>
      </c>
      <c r="P9" s="2" t="s">
        <v>47</v>
      </c>
      <c r="Q9" s="2" t="s">
        <v>32</v>
      </c>
      <c r="R9" s="26" t="s">
        <v>48</v>
      </c>
    </row>
    <row r="10" s="12" customFormat="1" ht="48" spans="1:18">
      <c r="A10" s="1">
        <v>7</v>
      </c>
      <c r="B10" s="21" t="s">
        <v>49</v>
      </c>
      <c r="C10" s="1" t="s">
        <v>50</v>
      </c>
      <c r="D10" s="1" t="s">
        <v>51</v>
      </c>
      <c r="E10" s="20">
        <v>43833</v>
      </c>
      <c r="F10" s="20">
        <v>43833</v>
      </c>
      <c r="G10" s="2" t="s">
        <v>52</v>
      </c>
      <c r="H10" s="1" t="s">
        <v>43</v>
      </c>
      <c r="I10" s="1" t="s">
        <v>44</v>
      </c>
      <c r="J10" s="1" t="s">
        <v>53</v>
      </c>
      <c r="K10" s="1" t="s">
        <v>27</v>
      </c>
      <c r="L10" s="1">
        <v>30.32</v>
      </c>
      <c r="M10" s="1" t="s">
        <v>28</v>
      </c>
      <c r="N10" s="2" t="s">
        <v>46</v>
      </c>
      <c r="O10" s="1" t="s">
        <v>30</v>
      </c>
      <c r="P10" s="1" t="s">
        <v>47</v>
      </c>
      <c r="Q10" s="1" t="s">
        <v>32</v>
      </c>
      <c r="R10" s="25" t="s">
        <v>54</v>
      </c>
    </row>
    <row r="11" s="12" customFormat="1" ht="57.6" spans="1:18">
      <c r="A11" s="1">
        <v>8</v>
      </c>
      <c r="B11" s="21" t="s">
        <v>55</v>
      </c>
      <c r="C11" s="1" t="s">
        <v>24</v>
      </c>
      <c r="D11" s="1" t="s">
        <v>23</v>
      </c>
      <c r="E11" s="20">
        <v>43833</v>
      </c>
      <c r="F11" s="20">
        <v>43833</v>
      </c>
      <c r="G11" s="1" t="s">
        <v>35</v>
      </c>
      <c r="H11" s="1" t="s">
        <v>25</v>
      </c>
      <c r="I11" s="1" t="s">
        <v>26</v>
      </c>
      <c r="J11" s="1">
        <v>0</v>
      </c>
      <c r="K11" s="1" t="s">
        <v>27</v>
      </c>
      <c r="L11" s="1">
        <v>7.2</v>
      </c>
      <c r="M11" s="1" t="s">
        <v>28</v>
      </c>
      <c r="N11" s="2" t="s">
        <v>29</v>
      </c>
      <c r="O11" s="1" t="s">
        <v>30</v>
      </c>
      <c r="P11" s="1" t="s">
        <v>47</v>
      </c>
      <c r="Q11" s="1" t="s">
        <v>32</v>
      </c>
      <c r="R11" s="25" t="s">
        <v>33</v>
      </c>
    </row>
    <row r="12" s="12" customFormat="1" ht="57.6" spans="1:18">
      <c r="A12" s="1">
        <v>9</v>
      </c>
      <c r="B12" s="21" t="s">
        <v>56</v>
      </c>
      <c r="C12" s="1" t="s">
        <v>24</v>
      </c>
      <c r="D12" s="1" t="s">
        <v>23</v>
      </c>
      <c r="E12" s="20">
        <v>43833</v>
      </c>
      <c r="F12" s="20">
        <v>43833</v>
      </c>
      <c r="G12" s="1" t="s">
        <v>35</v>
      </c>
      <c r="H12" s="1" t="s">
        <v>25</v>
      </c>
      <c r="I12" s="1" t="s">
        <v>26</v>
      </c>
      <c r="J12" s="1">
        <v>0</v>
      </c>
      <c r="K12" s="1" t="s">
        <v>27</v>
      </c>
      <c r="L12" s="1">
        <v>7.2</v>
      </c>
      <c r="M12" s="1" t="s">
        <v>28</v>
      </c>
      <c r="N12" s="2" t="s">
        <v>29</v>
      </c>
      <c r="O12" s="1" t="s">
        <v>30</v>
      </c>
      <c r="P12" s="1" t="s">
        <v>47</v>
      </c>
      <c r="Q12" s="1" t="s">
        <v>32</v>
      </c>
      <c r="R12" s="25" t="s">
        <v>33</v>
      </c>
    </row>
    <row r="13" s="12" customFormat="1" ht="115.2" spans="1:18">
      <c r="A13" s="1">
        <v>10</v>
      </c>
      <c r="B13" s="21" t="s">
        <v>57</v>
      </c>
      <c r="C13" s="1" t="s">
        <v>24</v>
      </c>
      <c r="D13" s="1" t="s">
        <v>23</v>
      </c>
      <c r="E13" s="20">
        <v>43833</v>
      </c>
      <c r="F13" s="20">
        <v>43833</v>
      </c>
      <c r="G13" s="1" t="s">
        <v>35</v>
      </c>
      <c r="H13" s="1" t="s">
        <v>25</v>
      </c>
      <c r="I13" s="1" t="s">
        <v>26</v>
      </c>
      <c r="J13" s="1">
        <v>0</v>
      </c>
      <c r="K13" s="1" t="s">
        <v>27</v>
      </c>
      <c r="L13" s="1" t="s">
        <v>58</v>
      </c>
      <c r="M13" s="1" t="s">
        <v>28</v>
      </c>
      <c r="N13" s="2" t="s">
        <v>59</v>
      </c>
      <c r="O13" s="1" t="s">
        <v>30</v>
      </c>
      <c r="P13" s="1" t="s">
        <v>47</v>
      </c>
      <c r="Q13" s="1" t="s">
        <v>32</v>
      </c>
      <c r="R13" s="25" t="s">
        <v>33</v>
      </c>
    </row>
    <row r="14" s="12" customFormat="1" ht="57.6" spans="1:18">
      <c r="A14" s="1">
        <v>11</v>
      </c>
      <c r="B14" s="21" t="s">
        <v>60</v>
      </c>
      <c r="C14" s="1" t="s">
        <v>24</v>
      </c>
      <c r="D14" s="1" t="s">
        <v>23</v>
      </c>
      <c r="E14" s="20">
        <v>43833</v>
      </c>
      <c r="F14" s="20">
        <v>43833</v>
      </c>
      <c r="G14" s="1" t="s">
        <v>35</v>
      </c>
      <c r="H14" s="1" t="s">
        <v>25</v>
      </c>
      <c r="I14" s="1" t="s">
        <v>26</v>
      </c>
      <c r="J14" s="1">
        <v>0</v>
      </c>
      <c r="K14" s="1" t="s">
        <v>27</v>
      </c>
      <c r="L14" s="1">
        <v>7.5</v>
      </c>
      <c r="M14" s="1" t="s">
        <v>28</v>
      </c>
      <c r="N14" s="2" t="s">
        <v>29</v>
      </c>
      <c r="O14" s="1" t="s">
        <v>30</v>
      </c>
      <c r="P14" s="1" t="s">
        <v>47</v>
      </c>
      <c r="Q14" s="1" t="s">
        <v>32</v>
      </c>
      <c r="R14" s="25" t="s">
        <v>33</v>
      </c>
    </row>
    <row r="15" s="12" customFormat="1" ht="57.6" spans="1:18">
      <c r="A15" s="1">
        <v>12</v>
      </c>
      <c r="B15" s="21" t="s">
        <v>61</v>
      </c>
      <c r="C15" s="1" t="s">
        <v>62</v>
      </c>
      <c r="D15" s="1" t="s">
        <v>63</v>
      </c>
      <c r="E15" s="20">
        <v>43833</v>
      </c>
      <c r="F15" s="20">
        <v>43833</v>
      </c>
      <c r="G15" s="1" t="s">
        <v>64</v>
      </c>
      <c r="H15" s="1" t="s">
        <v>65</v>
      </c>
      <c r="I15" s="1" t="s">
        <v>66</v>
      </c>
      <c r="J15" s="1" t="s">
        <v>67</v>
      </c>
      <c r="K15" s="1" t="s">
        <v>27</v>
      </c>
      <c r="L15" s="1" t="s">
        <v>68</v>
      </c>
      <c r="M15" s="1" t="s">
        <v>28</v>
      </c>
      <c r="N15" s="1" t="s">
        <v>29</v>
      </c>
      <c r="O15" s="1" t="s">
        <v>30</v>
      </c>
      <c r="P15" s="1" t="s">
        <v>47</v>
      </c>
      <c r="Q15" s="1" t="s">
        <v>32</v>
      </c>
      <c r="R15" s="25" t="s">
        <v>69</v>
      </c>
    </row>
    <row r="16" s="12" customFormat="1" ht="57.6" spans="1:18">
      <c r="A16" s="1">
        <v>13</v>
      </c>
      <c r="B16" s="21" t="s">
        <v>70</v>
      </c>
      <c r="C16" s="1" t="s">
        <v>71</v>
      </c>
      <c r="D16" s="1" t="s">
        <v>72</v>
      </c>
      <c r="E16" s="20">
        <v>43833</v>
      </c>
      <c r="F16" s="20">
        <v>43833</v>
      </c>
      <c r="G16" s="1" t="s">
        <v>73</v>
      </c>
      <c r="H16" s="1" t="s">
        <v>74</v>
      </c>
      <c r="I16" s="1" t="s">
        <v>44</v>
      </c>
      <c r="J16" s="1" t="s">
        <v>75</v>
      </c>
      <c r="K16" s="1" t="s">
        <v>27</v>
      </c>
      <c r="L16" s="1">
        <v>27.39</v>
      </c>
      <c r="M16" s="1" t="s">
        <v>28</v>
      </c>
      <c r="N16" s="1" t="s">
        <v>29</v>
      </c>
      <c r="O16" s="1" t="s">
        <v>30</v>
      </c>
      <c r="P16" s="1" t="s">
        <v>47</v>
      </c>
      <c r="Q16" s="1" t="s">
        <v>32</v>
      </c>
      <c r="R16" s="25" t="s">
        <v>76</v>
      </c>
    </row>
    <row r="17" s="12" customFormat="1" ht="57.6" spans="1:18">
      <c r="A17" s="1">
        <v>14</v>
      </c>
      <c r="B17" s="21" t="s">
        <v>77</v>
      </c>
      <c r="C17" s="1" t="s">
        <v>71</v>
      </c>
      <c r="D17" s="1" t="s">
        <v>72</v>
      </c>
      <c r="E17" s="20">
        <v>43833</v>
      </c>
      <c r="F17" s="20">
        <v>43833</v>
      </c>
      <c r="G17" s="1" t="s">
        <v>73</v>
      </c>
      <c r="H17" s="1" t="s">
        <v>74</v>
      </c>
      <c r="I17" s="1" t="s">
        <v>44</v>
      </c>
      <c r="J17" s="1" t="s">
        <v>75</v>
      </c>
      <c r="K17" s="1" t="s">
        <v>27</v>
      </c>
      <c r="L17" s="1">
        <v>27.36</v>
      </c>
      <c r="M17" s="1" t="s">
        <v>28</v>
      </c>
      <c r="N17" s="1" t="s">
        <v>29</v>
      </c>
      <c r="O17" s="1" t="s">
        <v>30</v>
      </c>
      <c r="P17" s="1" t="s">
        <v>47</v>
      </c>
      <c r="Q17" s="1" t="s">
        <v>32</v>
      </c>
      <c r="R17" s="25" t="s">
        <v>76</v>
      </c>
    </row>
    <row r="18" s="12" customFormat="1" ht="57.6" spans="1:18">
      <c r="A18" s="1">
        <v>15</v>
      </c>
      <c r="B18" s="21" t="s">
        <v>78</v>
      </c>
      <c r="C18" s="1" t="s">
        <v>79</v>
      </c>
      <c r="D18" s="1" t="s">
        <v>80</v>
      </c>
      <c r="E18" s="20">
        <v>43836</v>
      </c>
      <c r="F18" s="20">
        <v>43836</v>
      </c>
      <c r="G18" s="1" t="s">
        <v>81</v>
      </c>
      <c r="H18" s="1" t="s">
        <v>25</v>
      </c>
      <c r="I18" s="1" t="s">
        <v>26</v>
      </c>
      <c r="J18" s="1" t="s">
        <v>82</v>
      </c>
      <c r="K18" s="1" t="s">
        <v>27</v>
      </c>
      <c r="L18" s="1">
        <v>25</v>
      </c>
      <c r="M18" s="1" t="s">
        <v>28</v>
      </c>
      <c r="N18" s="1" t="s">
        <v>29</v>
      </c>
      <c r="O18" s="1" t="s">
        <v>30</v>
      </c>
      <c r="P18" s="1" t="s">
        <v>83</v>
      </c>
      <c r="Q18" s="1" t="s">
        <v>32</v>
      </c>
      <c r="R18" s="25" t="s">
        <v>84</v>
      </c>
    </row>
    <row r="19" s="12" customFormat="1" ht="38.4" spans="1:18">
      <c r="A19" s="1">
        <v>16</v>
      </c>
      <c r="B19" s="21" t="s">
        <v>85</v>
      </c>
      <c r="C19" s="1" t="s">
        <v>86</v>
      </c>
      <c r="D19" s="1" t="s">
        <v>87</v>
      </c>
      <c r="E19" s="20">
        <v>43836</v>
      </c>
      <c r="F19" s="20">
        <v>43836</v>
      </c>
      <c r="G19" s="1" t="s">
        <v>88</v>
      </c>
      <c r="H19" s="1" t="s">
        <v>89</v>
      </c>
      <c r="I19" s="1" t="s">
        <v>90</v>
      </c>
      <c r="J19" s="1" t="s">
        <v>91</v>
      </c>
      <c r="K19" s="1" t="s">
        <v>92</v>
      </c>
      <c r="L19" s="1">
        <v>3</v>
      </c>
      <c r="M19" s="1" t="s">
        <v>28</v>
      </c>
      <c r="N19" s="1" t="s">
        <v>93</v>
      </c>
      <c r="O19" s="1" t="s">
        <v>30</v>
      </c>
      <c r="P19" s="1" t="s">
        <v>83</v>
      </c>
      <c r="Q19" s="1" t="s">
        <v>32</v>
      </c>
      <c r="R19" s="25" t="s">
        <v>94</v>
      </c>
    </row>
    <row r="20" s="12" customFormat="1" ht="38.4" spans="1:18">
      <c r="A20" s="1">
        <v>17</v>
      </c>
      <c r="B20" s="21" t="s">
        <v>95</v>
      </c>
      <c r="C20" s="1" t="s">
        <v>96</v>
      </c>
      <c r="D20" s="1" t="s">
        <v>97</v>
      </c>
      <c r="E20" s="20">
        <v>43836</v>
      </c>
      <c r="F20" s="20">
        <v>43836</v>
      </c>
      <c r="G20" s="1" t="s">
        <v>98</v>
      </c>
      <c r="H20" s="1" t="s">
        <v>43</v>
      </c>
      <c r="I20" s="1" t="s">
        <v>44</v>
      </c>
      <c r="J20" s="1" t="s">
        <v>99</v>
      </c>
      <c r="K20" s="1" t="s">
        <v>27</v>
      </c>
      <c r="L20" s="1">
        <v>46.51</v>
      </c>
      <c r="M20" s="1" t="s">
        <v>28</v>
      </c>
      <c r="N20" s="1" t="s">
        <v>46</v>
      </c>
      <c r="O20" s="1" t="s">
        <v>30</v>
      </c>
      <c r="P20" s="1" t="s">
        <v>83</v>
      </c>
      <c r="Q20" s="1" t="s">
        <v>32</v>
      </c>
      <c r="R20" s="25" t="s">
        <v>100</v>
      </c>
    </row>
    <row r="21" s="12" customFormat="1" ht="28.8" spans="1:18">
      <c r="A21" s="1">
        <v>18</v>
      </c>
      <c r="B21" s="21" t="s">
        <v>101</v>
      </c>
      <c r="C21" s="1" t="s">
        <v>102</v>
      </c>
      <c r="D21" s="1" t="s">
        <v>23</v>
      </c>
      <c r="E21" s="20">
        <v>43837</v>
      </c>
      <c r="F21" s="20">
        <v>43837</v>
      </c>
      <c r="G21" s="1" t="s">
        <v>103</v>
      </c>
      <c r="H21" s="1" t="s">
        <v>104</v>
      </c>
      <c r="I21" s="1" t="s">
        <v>26</v>
      </c>
      <c r="J21" s="23">
        <v>0</v>
      </c>
      <c r="K21" s="1" t="s">
        <v>27</v>
      </c>
      <c r="L21" s="1">
        <v>4.2</v>
      </c>
      <c r="M21" s="1" t="s">
        <v>28</v>
      </c>
      <c r="N21" s="1" t="s">
        <v>105</v>
      </c>
      <c r="O21" s="1" t="s">
        <v>30</v>
      </c>
      <c r="P21" s="1" t="s">
        <v>106</v>
      </c>
      <c r="Q21" s="1" t="s">
        <v>32</v>
      </c>
      <c r="R21" s="25" t="s">
        <v>107</v>
      </c>
    </row>
    <row r="22" s="12" customFormat="1" ht="28.8" spans="1:18">
      <c r="A22" s="1">
        <v>19</v>
      </c>
      <c r="B22" s="21" t="s">
        <v>108</v>
      </c>
      <c r="C22" s="1" t="s">
        <v>102</v>
      </c>
      <c r="D22" s="1" t="s">
        <v>23</v>
      </c>
      <c r="E22" s="20">
        <v>43837</v>
      </c>
      <c r="F22" s="20">
        <v>43837</v>
      </c>
      <c r="G22" s="1" t="s">
        <v>103</v>
      </c>
      <c r="H22" s="1" t="s">
        <v>104</v>
      </c>
      <c r="I22" s="1" t="s">
        <v>26</v>
      </c>
      <c r="J22" s="1"/>
      <c r="K22" s="1" t="s">
        <v>27</v>
      </c>
      <c r="L22" s="1">
        <v>4.8</v>
      </c>
      <c r="M22" s="1" t="s">
        <v>28</v>
      </c>
      <c r="N22" s="1" t="s">
        <v>105</v>
      </c>
      <c r="O22" s="1" t="s">
        <v>30</v>
      </c>
      <c r="P22" s="1" t="s">
        <v>106</v>
      </c>
      <c r="Q22" s="1" t="s">
        <v>32</v>
      </c>
      <c r="R22" s="25" t="s">
        <v>107</v>
      </c>
    </row>
    <row r="23" s="12" customFormat="1" ht="48" spans="1:18">
      <c r="A23" s="1">
        <v>20</v>
      </c>
      <c r="B23" s="21" t="s">
        <v>109</v>
      </c>
      <c r="C23" s="1" t="s">
        <v>110</v>
      </c>
      <c r="D23" s="1" t="s">
        <v>111</v>
      </c>
      <c r="E23" s="20">
        <v>43838</v>
      </c>
      <c r="F23" s="20">
        <v>43838</v>
      </c>
      <c r="G23" s="1" t="s">
        <v>112</v>
      </c>
      <c r="H23" s="1" t="s">
        <v>113</v>
      </c>
      <c r="I23" s="1" t="s">
        <v>114</v>
      </c>
      <c r="J23" s="1"/>
      <c r="K23" s="1" t="s">
        <v>115</v>
      </c>
      <c r="L23" s="1" t="s">
        <v>116</v>
      </c>
      <c r="M23" s="1" t="s">
        <v>28</v>
      </c>
      <c r="N23" s="1" t="s">
        <v>117</v>
      </c>
      <c r="O23" s="1" t="s">
        <v>30</v>
      </c>
      <c r="P23" s="1" t="s">
        <v>118</v>
      </c>
      <c r="Q23" s="1" t="s">
        <v>32</v>
      </c>
      <c r="R23" s="25" t="s">
        <v>119</v>
      </c>
    </row>
    <row r="24" s="12" customFormat="1" ht="28.8" spans="1:18">
      <c r="A24" s="1">
        <v>21</v>
      </c>
      <c r="B24" s="21" t="s">
        <v>120</v>
      </c>
      <c r="C24" s="1" t="s">
        <v>121</v>
      </c>
      <c r="D24" s="1" t="s">
        <v>122</v>
      </c>
      <c r="E24" s="20">
        <v>43838</v>
      </c>
      <c r="F24" s="20">
        <v>43838</v>
      </c>
      <c r="G24" s="1" t="s">
        <v>123</v>
      </c>
      <c r="H24" s="1" t="s">
        <v>124</v>
      </c>
      <c r="I24" s="1" t="s">
        <v>125</v>
      </c>
      <c r="J24" s="1" t="s">
        <v>126</v>
      </c>
      <c r="K24" s="1" t="s">
        <v>115</v>
      </c>
      <c r="L24" s="1">
        <v>374</v>
      </c>
      <c r="M24" s="1" t="s">
        <v>28</v>
      </c>
      <c r="N24" s="1" t="s">
        <v>127</v>
      </c>
      <c r="O24" s="1" t="s">
        <v>30</v>
      </c>
      <c r="P24" s="1" t="s">
        <v>118</v>
      </c>
      <c r="Q24" s="1" t="s">
        <v>32</v>
      </c>
      <c r="R24" s="25" t="s">
        <v>128</v>
      </c>
    </row>
    <row r="25" s="12" customFormat="1" ht="48" spans="1:18">
      <c r="A25" s="1">
        <v>22</v>
      </c>
      <c r="B25" s="21" t="s">
        <v>129</v>
      </c>
      <c r="C25" s="1" t="s">
        <v>130</v>
      </c>
      <c r="D25" s="1" t="s">
        <v>131</v>
      </c>
      <c r="E25" s="20">
        <v>43838</v>
      </c>
      <c r="F25" s="20">
        <v>43838</v>
      </c>
      <c r="G25" s="1" t="s">
        <v>132</v>
      </c>
      <c r="H25" s="1" t="s">
        <v>133</v>
      </c>
      <c r="I25" s="1" t="s">
        <v>26</v>
      </c>
      <c r="J25" s="1" t="s">
        <v>134</v>
      </c>
      <c r="K25" s="1" t="s">
        <v>27</v>
      </c>
      <c r="L25" s="1">
        <v>15</v>
      </c>
      <c r="M25" s="1" t="s">
        <v>28</v>
      </c>
      <c r="N25" s="1" t="s">
        <v>135</v>
      </c>
      <c r="O25" s="1" t="s">
        <v>30</v>
      </c>
      <c r="P25" s="1" t="s">
        <v>118</v>
      </c>
      <c r="Q25" s="1" t="s">
        <v>32</v>
      </c>
      <c r="R25" s="25" t="s">
        <v>136</v>
      </c>
    </row>
    <row r="26" s="12" customFormat="1" ht="57.6" spans="1:18">
      <c r="A26" s="1">
        <v>23</v>
      </c>
      <c r="B26" s="21" t="s">
        <v>137</v>
      </c>
      <c r="C26" s="1" t="s">
        <v>138</v>
      </c>
      <c r="D26" s="1" t="s">
        <v>139</v>
      </c>
      <c r="E26" s="20">
        <v>43838</v>
      </c>
      <c r="F26" s="20">
        <v>43838</v>
      </c>
      <c r="G26" s="1" t="s">
        <v>140</v>
      </c>
      <c r="H26" s="1" t="s">
        <v>141</v>
      </c>
      <c r="I26" s="1" t="s">
        <v>44</v>
      </c>
      <c r="J26" s="1" t="s">
        <v>142</v>
      </c>
      <c r="K26" s="1" t="s">
        <v>27</v>
      </c>
      <c r="L26" s="1">
        <v>36</v>
      </c>
      <c r="M26" s="1" t="s">
        <v>28</v>
      </c>
      <c r="N26" s="1" t="s">
        <v>29</v>
      </c>
      <c r="O26" s="1" t="s">
        <v>30</v>
      </c>
      <c r="P26" s="1" t="s">
        <v>118</v>
      </c>
      <c r="Q26" s="1" t="s">
        <v>32</v>
      </c>
      <c r="R26" s="25" t="s">
        <v>143</v>
      </c>
    </row>
    <row r="27" s="12" customFormat="1" ht="28.8" spans="1:18">
      <c r="A27" s="1">
        <v>24</v>
      </c>
      <c r="B27" s="21" t="s">
        <v>144</v>
      </c>
      <c r="C27" s="1" t="s">
        <v>40</v>
      </c>
      <c r="D27" s="1" t="s">
        <v>145</v>
      </c>
      <c r="E27" s="20">
        <v>43838</v>
      </c>
      <c r="F27" s="20">
        <v>43838</v>
      </c>
      <c r="G27" s="1" t="s">
        <v>146</v>
      </c>
      <c r="H27" s="1" t="s">
        <v>43</v>
      </c>
      <c r="I27" s="1" t="s">
        <v>147</v>
      </c>
      <c r="J27" s="1" t="s">
        <v>148</v>
      </c>
      <c r="K27" s="1" t="s">
        <v>27</v>
      </c>
      <c r="L27" s="1">
        <v>50</v>
      </c>
      <c r="M27" s="1" t="s">
        <v>28</v>
      </c>
      <c r="N27" s="1" t="s">
        <v>46</v>
      </c>
      <c r="O27" s="1" t="s">
        <v>30</v>
      </c>
      <c r="P27" s="1" t="s">
        <v>118</v>
      </c>
      <c r="Q27" s="1" t="s">
        <v>32</v>
      </c>
      <c r="R27" s="25" t="s">
        <v>48</v>
      </c>
    </row>
    <row r="28" s="12" customFormat="1" ht="48" spans="1:18">
      <c r="A28" s="1">
        <v>25</v>
      </c>
      <c r="B28" s="21" t="s">
        <v>149</v>
      </c>
      <c r="C28" s="1" t="s">
        <v>150</v>
      </c>
      <c r="D28" s="1" t="s">
        <v>51</v>
      </c>
      <c r="E28" s="20">
        <v>43839</v>
      </c>
      <c r="F28" s="20">
        <v>43839</v>
      </c>
      <c r="G28" s="1" t="s">
        <v>151</v>
      </c>
      <c r="H28" s="1" t="s">
        <v>43</v>
      </c>
      <c r="I28" s="1" t="s">
        <v>26</v>
      </c>
      <c r="J28" s="1" t="s">
        <v>152</v>
      </c>
      <c r="K28" s="1" t="s">
        <v>27</v>
      </c>
      <c r="L28" s="1">
        <v>29.58</v>
      </c>
      <c r="M28" s="1" t="s">
        <v>28</v>
      </c>
      <c r="N28" s="1" t="s">
        <v>46</v>
      </c>
      <c r="O28" s="1" t="s">
        <v>30</v>
      </c>
      <c r="P28" s="1" t="s">
        <v>153</v>
      </c>
      <c r="Q28" s="1" t="s">
        <v>32</v>
      </c>
      <c r="R28" s="25" t="s">
        <v>154</v>
      </c>
    </row>
    <row r="29" s="12" customFormat="1" ht="38.4" spans="1:18">
      <c r="A29" s="1">
        <v>26</v>
      </c>
      <c r="B29" s="21" t="s">
        <v>155</v>
      </c>
      <c r="C29" s="1" t="s">
        <v>156</v>
      </c>
      <c r="D29" s="1" t="s">
        <v>157</v>
      </c>
      <c r="E29" s="20">
        <v>43840</v>
      </c>
      <c r="F29" s="20">
        <v>43840</v>
      </c>
      <c r="G29" s="1" t="s">
        <v>158</v>
      </c>
      <c r="H29" s="1" t="s">
        <v>124</v>
      </c>
      <c r="I29" s="1" t="s">
        <v>125</v>
      </c>
      <c r="J29" s="1" t="s">
        <v>159</v>
      </c>
      <c r="K29" s="1" t="s">
        <v>115</v>
      </c>
      <c r="L29" s="1">
        <v>120</v>
      </c>
      <c r="M29" s="1" t="s">
        <v>28</v>
      </c>
      <c r="N29" s="1" t="s">
        <v>127</v>
      </c>
      <c r="O29" s="1" t="s">
        <v>30</v>
      </c>
      <c r="P29" s="1" t="s">
        <v>160</v>
      </c>
      <c r="Q29" s="1" t="s">
        <v>32</v>
      </c>
      <c r="R29" s="25" t="s">
        <v>161</v>
      </c>
    </row>
    <row r="30" s="12" customFormat="1" ht="48" spans="1:18">
      <c r="A30" s="1">
        <v>27</v>
      </c>
      <c r="B30" s="21" t="s">
        <v>162</v>
      </c>
      <c r="C30" s="1" t="s">
        <v>163</v>
      </c>
      <c r="D30" s="1" t="s">
        <v>164</v>
      </c>
      <c r="E30" s="20">
        <v>43840</v>
      </c>
      <c r="F30" s="20">
        <v>43840</v>
      </c>
      <c r="G30" s="1" t="s">
        <v>165</v>
      </c>
      <c r="H30" s="1" t="s">
        <v>166</v>
      </c>
      <c r="I30" s="1" t="s">
        <v>114</v>
      </c>
      <c r="J30" s="1">
        <v>0</v>
      </c>
      <c r="K30" s="1" t="s">
        <v>115</v>
      </c>
      <c r="L30" s="1" t="s">
        <v>167</v>
      </c>
      <c r="M30" s="1" t="s">
        <v>28</v>
      </c>
      <c r="N30" s="1" t="s">
        <v>168</v>
      </c>
      <c r="O30" s="1" t="s">
        <v>30</v>
      </c>
      <c r="P30" s="1" t="s">
        <v>169</v>
      </c>
      <c r="Q30" s="1" t="s">
        <v>32</v>
      </c>
      <c r="R30" s="25" t="s">
        <v>170</v>
      </c>
    </row>
    <row r="31" s="12" customFormat="1" ht="57.6" spans="1:18">
      <c r="A31" s="1">
        <v>28</v>
      </c>
      <c r="B31" s="21" t="s">
        <v>171</v>
      </c>
      <c r="C31" s="1" t="s">
        <v>172</v>
      </c>
      <c r="D31" s="1" t="s">
        <v>173</v>
      </c>
      <c r="E31" s="20">
        <v>43843</v>
      </c>
      <c r="F31" s="20">
        <v>43843</v>
      </c>
      <c r="G31" s="1" t="s">
        <v>174</v>
      </c>
      <c r="H31" s="1" t="s">
        <v>141</v>
      </c>
      <c r="I31" s="1" t="s">
        <v>44</v>
      </c>
      <c r="J31" s="1">
        <v>0</v>
      </c>
      <c r="K31" s="1" t="s">
        <v>27</v>
      </c>
      <c r="L31" s="1">
        <v>18</v>
      </c>
      <c r="M31" s="1" t="s">
        <v>28</v>
      </c>
      <c r="N31" s="1" t="s">
        <v>29</v>
      </c>
      <c r="O31" s="1" t="s">
        <v>30</v>
      </c>
      <c r="P31" s="1" t="s">
        <v>169</v>
      </c>
      <c r="Q31" s="1" t="s">
        <v>32</v>
      </c>
      <c r="R31" s="25" t="s">
        <v>175</v>
      </c>
    </row>
    <row r="32" s="12" customFormat="1" ht="38.4" spans="1:18">
      <c r="A32" s="1">
        <v>29</v>
      </c>
      <c r="B32" s="21" t="s">
        <v>176</v>
      </c>
      <c r="C32" s="1" t="s">
        <v>177</v>
      </c>
      <c r="D32" s="1" t="s">
        <v>178</v>
      </c>
      <c r="E32" s="20">
        <v>43843</v>
      </c>
      <c r="F32" s="20">
        <v>43843</v>
      </c>
      <c r="G32" s="1" t="s">
        <v>179</v>
      </c>
      <c r="H32" s="1" t="s">
        <v>180</v>
      </c>
      <c r="I32" s="1" t="s">
        <v>44</v>
      </c>
      <c r="J32" s="1" t="s">
        <v>181</v>
      </c>
      <c r="K32" s="1" t="s">
        <v>27</v>
      </c>
      <c r="L32" s="1">
        <v>30</v>
      </c>
      <c r="M32" s="1" t="s">
        <v>28</v>
      </c>
      <c r="N32" s="1" t="s">
        <v>127</v>
      </c>
      <c r="O32" s="1" t="s">
        <v>30</v>
      </c>
      <c r="P32" s="1" t="s">
        <v>169</v>
      </c>
      <c r="Q32" s="1" t="s">
        <v>32</v>
      </c>
      <c r="R32" s="25" t="s">
        <v>182</v>
      </c>
    </row>
    <row r="33" s="12" customFormat="1" ht="48" spans="1:18">
      <c r="A33" s="1">
        <v>30</v>
      </c>
      <c r="B33" s="21" t="s">
        <v>183</v>
      </c>
      <c r="C33" s="1" t="s">
        <v>184</v>
      </c>
      <c r="D33" s="1" t="s">
        <v>185</v>
      </c>
      <c r="E33" s="20">
        <v>43843</v>
      </c>
      <c r="F33" s="20">
        <v>43843</v>
      </c>
      <c r="G33" s="1" t="s">
        <v>186</v>
      </c>
      <c r="H33" s="1" t="s">
        <v>104</v>
      </c>
      <c r="I33" s="1" t="s">
        <v>26</v>
      </c>
      <c r="J33" s="1" t="s">
        <v>187</v>
      </c>
      <c r="K33" s="1" t="s">
        <v>27</v>
      </c>
      <c r="L33" s="1">
        <v>20</v>
      </c>
      <c r="M33" s="1" t="s">
        <v>28</v>
      </c>
      <c r="N33" s="1" t="s">
        <v>105</v>
      </c>
      <c r="O33" s="1" t="s">
        <v>30</v>
      </c>
      <c r="P33" s="1" t="s">
        <v>169</v>
      </c>
      <c r="Q33" s="1" t="s">
        <v>32</v>
      </c>
      <c r="R33" s="25" t="s">
        <v>188</v>
      </c>
    </row>
    <row r="34" s="12" customFormat="1" ht="38.4" spans="1:18">
      <c r="A34" s="1">
        <v>31</v>
      </c>
      <c r="B34" s="21" t="s">
        <v>189</v>
      </c>
      <c r="C34" s="1" t="s">
        <v>121</v>
      </c>
      <c r="D34" s="1" t="s">
        <v>190</v>
      </c>
      <c r="E34" s="20">
        <v>43843</v>
      </c>
      <c r="F34" s="20">
        <v>43843</v>
      </c>
      <c r="G34" s="1" t="s">
        <v>191</v>
      </c>
      <c r="H34" s="1" t="s">
        <v>192</v>
      </c>
      <c r="I34" s="1" t="s">
        <v>193</v>
      </c>
      <c r="J34" s="1" t="s">
        <v>194</v>
      </c>
      <c r="K34" s="1" t="s">
        <v>115</v>
      </c>
      <c r="L34" s="1" t="s">
        <v>195</v>
      </c>
      <c r="M34" s="1" t="s">
        <v>28</v>
      </c>
      <c r="N34" s="1" t="s">
        <v>196</v>
      </c>
      <c r="O34" s="1" t="s">
        <v>30</v>
      </c>
      <c r="P34" s="1" t="s">
        <v>169</v>
      </c>
      <c r="Q34" s="1" t="s">
        <v>32</v>
      </c>
      <c r="R34" s="25" t="s">
        <v>128</v>
      </c>
    </row>
    <row r="35" s="12" customFormat="1" ht="48" spans="1:18">
      <c r="A35" s="1">
        <v>32</v>
      </c>
      <c r="B35" s="21" t="s">
        <v>197</v>
      </c>
      <c r="C35" s="1" t="s">
        <v>121</v>
      </c>
      <c r="D35" s="1" t="s">
        <v>190</v>
      </c>
      <c r="E35" s="20">
        <v>43843</v>
      </c>
      <c r="F35" s="20">
        <v>43843</v>
      </c>
      <c r="G35" s="1" t="s">
        <v>191</v>
      </c>
      <c r="H35" s="1" t="s">
        <v>198</v>
      </c>
      <c r="I35" s="1" t="s">
        <v>193</v>
      </c>
      <c r="J35" s="1" t="s">
        <v>194</v>
      </c>
      <c r="K35" s="1" t="s">
        <v>115</v>
      </c>
      <c r="L35" s="1" t="s">
        <v>195</v>
      </c>
      <c r="M35" s="1" t="s">
        <v>28</v>
      </c>
      <c r="N35" s="1" t="s">
        <v>199</v>
      </c>
      <c r="O35" s="1" t="s">
        <v>30</v>
      </c>
      <c r="P35" s="1" t="s">
        <v>169</v>
      </c>
      <c r="Q35" s="1" t="s">
        <v>32</v>
      </c>
      <c r="R35" s="25" t="s">
        <v>128</v>
      </c>
    </row>
    <row r="36" s="12" customFormat="1" ht="57.6" spans="1:18">
      <c r="A36" s="1">
        <v>33</v>
      </c>
      <c r="B36" s="21" t="s">
        <v>200</v>
      </c>
      <c r="C36" s="1" t="s">
        <v>79</v>
      </c>
      <c r="D36" s="1" t="s">
        <v>80</v>
      </c>
      <c r="E36" s="20">
        <v>43846</v>
      </c>
      <c r="F36" s="20">
        <v>43846</v>
      </c>
      <c r="G36" s="1" t="s">
        <v>81</v>
      </c>
      <c r="H36" s="1" t="s">
        <v>25</v>
      </c>
      <c r="I36" s="1" t="s">
        <v>26</v>
      </c>
      <c r="J36" s="1" t="s">
        <v>82</v>
      </c>
      <c r="K36" s="1" t="s">
        <v>27</v>
      </c>
      <c r="L36" s="1">
        <v>24.4</v>
      </c>
      <c r="M36" s="1" t="s">
        <v>28</v>
      </c>
      <c r="N36" s="1" t="s">
        <v>29</v>
      </c>
      <c r="O36" s="1" t="s">
        <v>30</v>
      </c>
      <c r="P36" s="1" t="s">
        <v>201</v>
      </c>
      <c r="Q36" s="1" t="s">
        <v>32</v>
      </c>
      <c r="R36" s="25" t="s">
        <v>202</v>
      </c>
    </row>
    <row r="37" s="12" customFormat="1" ht="28.8" spans="1:18">
      <c r="A37" s="1">
        <v>34</v>
      </c>
      <c r="B37" s="21" t="s">
        <v>203</v>
      </c>
      <c r="C37" s="1" t="s">
        <v>204</v>
      </c>
      <c r="D37" s="1" t="s">
        <v>205</v>
      </c>
      <c r="E37" s="20">
        <v>43850</v>
      </c>
      <c r="F37" s="20">
        <v>43850</v>
      </c>
      <c r="G37" s="1" t="s">
        <v>206</v>
      </c>
      <c r="H37" s="1" t="s">
        <v>124</v>
      </c>
      <c r="I37" s="1" t="s">
        <v>125</v>
      </c>
      <c r="J37" s="1" t="s">
        <v>207</v>
      </c>
      <c r="K37" s="1" t="s">
        <v>115</v>
      </c>
      <c r="L37" s="1">
        <v>500</v>
      </c>
      <c r="M37" s="1" t="s">
        <v>28</v>
      </c>
      <c r="N37" s="1" t="s">
        <v>127</v>
      </c>
      <c r="O37" s="1" t="s">
        <v>30</v>
      </c>
      <c r="P37" s="1" t="s">
        <v>208</v>
      </c>
      <c r="Q37" s="1" t="s">
        <v>32</v>
      </c>
      <c r="R37" s="25" t="s">
        <v>209</v>
      </c>
    </row>
    <row r="38" s="12" customFormat="1" ht="48" spans="1:18">
      <c r="A38" s="1">
        <v>35</v>
      </c>
      <c r="B38" s="21" t="s">
        <v>210</v>
      </c>
      <c r="C38" s="1" t="s">
        <v>211</v>
      </c>
      <c r="D38" s="1" t="s">
        <v>212</v>
      </c>
      <c r="E38" s="20">
        <v>43850</v>
      </c>
      <c r="F38" s="20">
        <v>43850</v>
      </c>
      <c r="G38" s="1" t="s">
        <v>213</v>
      </c>
      <c r="H38" s="1" t="s">
        <v>214</v>
      </c>
      <c r="I38" s="1" t="s">
        <v>125</v>
      </c>
      <c r="J38" s="1" t="s">
        <v>215</v>
      </c>
      <c r="K38" s="1" t="s">
        <v>115</v>
      </c>
      <c r="L38" s="1" t="s">
        <v>216</v>
      </c>
      <c r="M38" s="1" t="s">
        <v>28</v>
      </c>
      <c r="N38" s="1" t="s">
        <v>217</v>
      </c>
      <c r="O38" s="1" t="s">
        <v>30</v>
      </c>
      <c r="P38" s="1" t="s">
        <v>208</v>
      </c>
      <c r="Q38" s="1" t="s">
        <v>32</v>
      </c>
      <c r="R38" s="25" t="s">
        <v>218</v>
      </c>
    </row>
    <row r="39" s="12" customFormat="1" ht="38.4" spans="1:18">
      <c r="A39" s="1">
        <v>36</v>
      </c>
      <c r="B39" s="21" t="s">
        <v>219</v>
      </c>
      <c r="C39" s="1" t="s">
        <v>211</v>
      </c>
      <c r="D39" s="1" t="s">
        <v>220</v>
      </c>
      <c r="E39" s="20">
        <v>43850</v>
      </c>
      <c r="F39" s="20">
        <v>43850</v>
      </c>
      <c r="G39" s="1" t="s">
        <v>213</v>
      </c>
      <c r="H39" s="1" t="s">
        <v>221</v>
      </c>
      <c r="I39" s="1" t="s">
        <v>125</v>
      </c>
      <c r="J39" s="1" t="s">
        <v>222</v>
      </c>
      <c r="K39" s="1" t="s">
        <v>115</v>
      </c>
      <c r="L39" s="1">
        <v>30000</v>
      </c>
      <c r="M39" s="1" t="s">
        <v>28</v>
      </c>
      <c r="N39" s="1" t="s">
        <v>117</v>
      </c>
      <c r="O39" s="1" t="s">
        <v>30</v>
      </c>
      <c r="P39" s="1" t="s">
        <v>208</v>
      </c>
      <c r="Q39" s="1" t="s">
        <v>32</v>
      </c>
      <c r="R39" s="25" t="s">
        <v>218</v>
      </c>
    </row>
    <row r="40" s="12" customFormat="1" ht="86.4" spans="1:18">
      <c r="A40" s="1">
        <v>37</v>
      </c>
      <c r="B40" s="21" t="s">
        <v>223</v>
      </c>
      <c r="C40" s="1" t="s">
        <v>224</v>
      </c>
      <c r="D40" s="1" t="s">
        <v>122</v>
      </c>
      <c r="E40" s="20">
        <v>43850</v>
      </c>
      <c r="F40" s="20">
        <v>43850</v>
      </c>
      <c r="G40" s="1" t="s">
        <v>225</v>
      </c>
      <c r="H40" s="1" t="s">
        <v>226</v>
      </c>
      <c r="I40" s="1" t="s">
        <v>125</v>
      </c>
      <c r="J40" s="1" t="s">
        <v>227</v>
      </c>
      <c r="K40" s="1" t="s">
        <v>115</v>
      </c>
      <c r="L40" s="1" t="s">
        <v>228</v>
      </c>
      <c r="M40" s="1" t="s">
        <v>28</v>
      </c>
      <c r="N40" s="1" t="s">
        <v>229</v>
      </c>
      <c r="O40" s="1" t="s">
        <v>30</v>
      </c>
      <c r="P40" s="1" t="s">
        <v>208</v>
      </c>
      <c r="Q40" s="1" t="s">
        <v>32</v>
      </c>
      <c r="R40" s="25" t="s">
        <v>230</v>
      </c>
    </row>
    <row r="41" s="12" customFormat="1" ht="38.4" spans="1:18">
      <c r="A41" s="1">
        <v>38</v>
      </c>
      <c r="B41" s="21" t="s">
        <v>231</v>
      </c>
      <c r="C41" s="1" t="s">
        <v>232</v>
      </c>
      <c r="D41" s="1" t="s">
        <v>233</v>
      </c>
      <c r="E41" s="20">
        <v>43851</v>
      </c>
      <c r="F41" s="20">
        <v>43851</v>
      </c>
      <c r="G41" s="1" t="s">
        <v>234</v>
      </c>
      <c r="H41" s="1" t="s">
        <v>235</v>
      </c>
      <c r="I41" s="1" t="s">
        <v>125</v>
      </c>
      <c r="J41" s="1" t="s">
        <v>236</v>
      </c>
      <c r="K41" s="1" t="s">
        <v>115</v>
      </c>
      <c r="L41" s="1">
        <v>20000</v>
      </c>
      <c r="M41" s="1" t="s">
        <v>28</v>
      </c>
      <c r="N41" s="1" t="s">
        <v>237</v>
      </c>
      <c r="O41" s="1" t="s">
        <v>30</v>
      </c>
      <c r="P41" s="1" t="s">
        <v>238</v>
      </c>
      <c r="Q41" s="1" t="s">
        <v>32</v>
      </c>
      <c r="R41" s="25" t="s">
        <v>239</v>
      </c>
    </row>
    <row r="42" s="12" customFormat="1" ht="28.8" spans="1:18">
      <c r="A42" s="1">
        <v>39</v>
      </c>
      <c r="B42" s="21" t="s">
        <v>240</v>
      </c>
      <c r="C42" s="1" t="s">
        <v>241</v>
      </c>
      <c r="D42" s="1" t="s">
        <v>242</v>
      </c>
      <c r="E42" s="20">
        <v>43881</v>
      </c>
      <c r="F42" s="20">
        <v>43881</v>
      </c>
      <c r="G42" s="1" t="s">
        <v>243</v>
      </c>
      <c r="H42" s="1" t="s">
        <v>244</v>
      </c>
      <c r="I42" s="1" t="s">
        <v>245</v>
      </c>
      <c r="J42" s="1" t="s">
        <v>246</v>
      </c>
      <c r="K42" s="1" t="s">
        <v>27</v>
      </c>
      <c r="L42" s="1" t="s">
        <v>247</v>
      </c>
      <c r="M42" s="1" t="s">
        <v>28</v>
      </c>
      <c r="N42" s="1" t="s">
        <v>46</v>
      </c>
      <c r="O42" s="1" t="s">
        <v>30</v>
      </c>
      <c r="P42" s="1" t="s">
        <v>248</v>
      </c>
      <c r="Q42" s="1" t="s">
        <v>249</v>
      </c>
      <c r="R42" s="25" t="s">
        <v>250</v>
      </c>
    </row>
    <row r="43" s="12" customFormat="1" ht="48" spans="1:18">
      <c r="A43" s="1">
        <v>40</v>
      </c>
      <c r="B43" s="21" t="s">
        <v>251</v>
      </c>
      <c r="C43" s="1" t="s">
        <v>243</v>
      </c>
      <c r="D43" s="1" t="s">
        <v>242</v>
      </c>
      <c r="E43" s="20">
        <v>43881</v>
      </c>
      <c r="F43" s="20">
        <v>43881</v>
      </c>
      <c r="G43" s="1" t="s">
        <v>252</v>
      </c>
      <c r="H43" s="1" t="s">
        <v>253</v>
      </c>
      <c r="I43" s="1" t="s">
        <v>245</v>
      </c>
      <c r="J43" s="1" t="s">
        <v>246</v>
      </c>
      <c r="K43" s="1" t="s">
        <v>27</v>
      </c>
      <c r="L43" s="1" t="s">
        <v>247</v>
      </c>
      <c r="M43" s="1" t="s">
        <v>28</v>
      </c>
      <c r="N43" s="1" t="s">
        <v>46</v>
      </c>
      <c r="O43" s="1" t="s">
        <v>30</v>
      </c>
      <c r="P43" s="1" t="s">
        <v>248</v>
      </c>
      <c r="Q43" s="1" t="s">
        <v>249</v>
      </c>
      <c r="R43" s="25" t="s">
        <v>250</v>
      </c>
    </row>
    <row r="44" s="12" customFormat="1" ht="48" spans="1:18">
      <c r="A44" s="1">
        <v>41</v>
      </c>
      <c r="B44" s="21" t="s">
        <v>254</v>
      </c>
      <c r="C44" s="1" t="s">
        <v>243</v>
      </c>
      <c r="D44" s="1" t="s">
        <v>242</v>
      </c>
      <c r="E44" s="20">
        <v>43881</v>
      </c>
      <c r="F44" s="20">
        <v>43881</v>
      </c>
      <c r="G44" s="1" t="s">
        <v>252</v>
      </c>
      <c r="H44" s="1" t="s">
        <v>253</v>
      </c>
      <c r="I44" s="1" t="s">
        <v>245</v>
      </c>
      <c r="J44" s="1" t="s">
        <v>246</v>
      </c>
      <c r="K44" s="1" t="s">
        <v>27</v>
      </c>
      <c r="L44" s="1" t="s">
        <v>247</v>
      </c>
      <c r="M44" s="1" t="s">
        <v>28</v>
      </c>
      <c r="N44" s="1" t="s">
        <v>46</v>
      </c>
      <c r="O44" s="1" t="s">
        <v>30</v>
      </c>
      <c r="P44" s="1" t="s">
        <v>248</v>
      </c>
      <c r="Q44" s="1" t="s">
        <v>249</v>
      </c>
      <c r="R44" s="25" t="s">
        <v>250</v>
      </c>
    </row>
    <row r="45" s="12" customFormat="1" ht="28.8" spans="1:18">
      <c r="A45" s="1">
        <v>42</v>
      </c>
      <c r="B45" s="21" t="s">
        <v>255</v>
      </c>
      <c r="C45" s="1" t="s">
        <v>243</v>
      </c>
      <c r="D45" s="1" t="s">
        <v>242</v>
      </c>
      <c r="E45" s="20">
        <v>43881</v>
      </c>
      <c r="F45" s="20">
        <v>43881</v>
      </c>
      <c r="G45" s="1" t="s">
        <v>256</v>
      </c>
      <c r="H45" s="1" t="s">
        <v>253</v>
      </c>
      <c r="I45" s="1" t="s">
        <v>245</v>
      </c>
      <c r="J45" s="1" t="s">
        <v>246</v>
      </c>
      <c r="K45" s="1" t="s">
        <v>27</v>
      </c>
      <c r="L45" s="1" t="s">
        <v>247</v>
      </c>
      <c r="M45" s="1" t="s">
        <v>28</v>
      </c>
      <c r="N45" s="1" t="s">
        <v>46</v>
      </c>
      <c r="O45" s="1" t="s">
        <v>30</v>
      </c>
      <c r="P45" s="1" t="s">
        <v>248</v>
      </c>
      <c r="Q45" s="1" t="s">
        <v>249</v>
      </c>
      <c r="R45" s="25" t="s">
        <v>250</v>
      </c>
    </row>
    <row r="46" s="12" customFormat="1" ht="48" spans="1:18">
      <c r="A46" s="1">
        <v>43</v>
      </c>
      <c r="B46" s="21" t="s">
        <v>257</v>
      </c>
      <c r="C46" s="1" t="s">
        <v>243</v>
      </c>
      <c r="D46" s="1" t="s">
        <v>242</v>
      </c>
      <c r="E46" s="20">
        <v>43881</v>
      </c>
      <c r="F46" s="20">
        <v>43881</v>
      </c>
      <c r="G46" s="1" t="s">
        <v>252</v>
      </c>
      <c r="H46" s="1" t="s">
        <v>244</v>
      </c>
      <c r="I46" s="1" t="s">
        <v>258</v>
      </c>
      <c r="J46" s="1" t="s">
        <v>246</v>
      </c>
      <c r="K46" s="1" t="s">
        <v>27</v>
      </c>
      <c r="L46" s="1" t="s">
        <v>259</v>
      </c>
      <c r="M46" s="1" t="s">
        <v>28</v>
      </c>
      <c r="N46" s="1" t="s">
        <v>46</v>
      </c>
      <c r="O46" s="1" t="s">
        <v>30</v>
      </c>
      <c r="P46" s="1" t="s">
        <v>248</v>
      </c>
      <c r="Q46" s="1" t="s">
        <v>249</v>
      </c>
      <c r="R46" s="25" t="s">
        <v>250</v>
      </c>
    </row>
    <row r="47" s="12" customFormat="1" ht="28.8" spans="1:18">
      <c r="A47" s="1">
        <v>44</v>
      </c>
      <c r="B47" s="21" t="s">
        <v>260</v>
      </c>
      <c r="C47" s="1" t="s">
        <v>243</v>
      </c>
      <c r="D47" s="1" t="s">
        <v>261</v>
      </c>
      <c r="E47" s="20">
        <v>43887</v>
      </c>
      <c r="F47" s="20">
        <v>43887</v>
      </c>
      <c r="G47" s="1" t="s">
        <v>42</v>
      </c>
      <c r="H47" s="1" t="s">
        <v>43</v>
      </c>
      <c r="I47" s="1" t="s">
        <v>44</v>
      </c>
      <c r="J47" s="1" t="s">
        <v>262</v>
      </c>
      <c r="K47" s="1" t="s">
        <v>27</v>
      </c>
      <c r="L47" s="1">
        <v>26.7</v>
      </c>
      <c r="M47" s="1" t="s">
        <v>28</v>
      </c>
      <c r="N47" s="1" t="s">
        <v>46</v>
      </c>
      <c r="O47" s="1" t="s">
        <v>30</v>
      </c>
      <c r="P47" s="1" t="s">
        <v>263</v>
      </c>
      <c r="Q47" s="1" t="s">
        <v>249</v>
      </c>
      <c r="R47" s="25" t="s">
        <v>250</v>
      </c>
    </row>
    <row r="48" s="12" customFormat="1" ht="28.8" spans="1:18">
      <c r="A48" s="1">
        <v>45</v>
      </c>
      <c r="B48" s="21" t="s">
        <v>264</v>
      </c>
      <c r="C48" s="1" t="s">
        <v>265</v>
      </c>
      <c r="D48" s="1" t="s">
        <v>266</v>
      </c>
      <c r="E48" s="20">
        <v>43892</v>
      </c>
      <c r="F48" s="20">
        <v>43892</v>
      </c>
      <c r="G48" s="1" t="s">
        <v>243</v>
      </c>
      <c r="H48" s="1" t="s">
        <v>43</v>
      </c>
      <c r="I48" s="1" t="s">
        <v>147</v>
      </c>
      <c r="J48" s="1" t="s">
        <v>267</v>
      </c>
      <c r="K48" s="1" t="s">
        <v>27</v>
      </c>
      <c r="L48" s="1">
        <v>35</v>
      </c>
      <c r="M48" s="1" t="s">
        <v>28</v>
      </c>
      <c r="N48" s="1" t="s">
        <v>46</v>
      </c>
      <c r="O48" s="1" t="s">
        <v>30</v>
      </c>
      <c r="P48" s="1" t="s">
        <v>268</v>
      </c>
      <c r="Q48" s="1" t="s">
        <v>32</v>
      </c>
      <c r="R48" s="25" t="s">
        <v>269</v>
      </c>
    </row>
    <row r="49" s="12" customFormat="1" ht="38.4" spans="1:18">
      <c r="A49" s="1">
        <v>46</v>
      </c>
      <c r="B49" s="21" t="s">
        <v>270</v>
      </c>
      <c r="C49" s="1" t="s">
        <v>130</v>
      </c>
      <c r="D49" s="1" t="s">
        <v>23</v>
      </c>
      <c r="E49" s="20">
        <v>43892</v>
      </c>
      <c r="F49" s="20">
        <v>43892</v>
      </c>
      <c r="G49" s="1" t="s">
        <v>271</v>
      </c>
      <c r="H49" s="1" t="s">
        <v>104</v>
      </c>
      <c r="I49" s="1" t="s">
        <v>26</v>
      </c>
      <c r="J49" s="1">
        <v>0</v>
      </c>
      <c r="K49" s="1" t="s">
        <v>27</v>
      </c>
      <c r="L49" s="1">
        <v>6.1</v>
      </c>
      <c r="M49" s="1" t="s">
        <v>28</v>
      </c>
      <c r="N49" s="1" t="s">
        <v>105</v>
      </c>
      <c r="O49" s="1" t="s">
        <v>30</v>
      </c>
      <c r="P49" s="1" t="s">
        <v>268</v>
      </c>
      <c r="Q49" s="1" t="s">
        <v>32</v>
      </c>
      <c r="R49" s="25" t="s">
        <v>272</v>
      </c>
    </row>
    <row r="50" s="12" customFormat="1" ht="38.4" spans="1:18">
      <c r="A50" s="1">
        <v>47</v>
      </c>
      <c r="B50" s="21" t="s">
        <v>273</v>
      </c>
      <c r="C50" s="1" t="s">
        <v>130</v>
      </c>
      <c r="D50" s="1" t="s">
        <v>23</v>
      </c>
      <c r="E50" s="20">
        <v>43892</v>
      </c>
      <c r="F50" s="20">
        <v>43892</v>
      </c>
      <c r="G50" s="1" t="s">
        <v>271</v>
      </c>
      <c r="H50" s="1" t="s">
        <v>104</v>
      </c>
      <c r="I50" s="1" t="s">
        <v>26</v>
      </c>
      <c r="J50" s="1">
        <v>0</v>
      </c>
      <c r="K50" s="1" t="s">
        <v>27</v>
      </c>
      <c r="L50" s="1">
        <v>6.1</v>
      </c>
      <c r="M50" s="1" t="s">
        <v>28</v>
      </c>
      <c r="N50" s="1" t="s">
        <v>105</v>
      </c>
      <c r="O50" s="1" t="s">
        <v>30</v>
      </c>
      <c r="P50" s="1" t="s">
        <v>268</v>
      </c>
      <c r="Q50" s="1" t="s">
        <v>32</v>
      </c>
      <c r="R50" s="25" t="s">
        <v>136</v>
      </c>
    </row>
    <row r="51" s="12" customFormat="1" ht="38.4" spans="1:18">
      <c r="A51" s="1">
        <v>48</v>
      </c>
      <c r="B51" s="21" t="s">
        <v>274</v>
      </c>
      <c r="C51" s="1" t="s">
        <v>243</v>
      </c>
      <c r="D51" s="1" t="s">
        <v>275</v>
      </c>
      <c r="E51" s="20">
        <v>43892</v>
      </c>
      <c r="F51" s="20">
        <v>43892</v>
      </c>
      <c r="G51" s="1" t="s">
        <v>276</v>
      </c>
      <c r="H51" s="1" t="s">
        <v>277</v>
      </c>
      <c r="I51" s="1" t="s">
        <v>147</v>
      </c>
      <c r="J51" s="1" t="s">
        <v>278</v>
      </c>
      <c r="K51" s="1" t="s">
        <v>27</v>
      </c>
      <c r="L51" s="1">
        <v>41</v>
      </c>
      <c r="M51" s="1" t="s">
        <v>28</v>
      </c>
      <c r="N51" s="1" t="s">
        <v>117</v>
      </c>
      <c r="O51" s="1" t="s">
        <v>30</v>
      </c>
      <c r="P51" s="1" t="s">
        <v>268</v>
      </c>
      <c r="Q51" s="1" t="s">
        <v>32</v>
      </c>
      <c r="R51" s="25" t="s">
        <v>250</v>
      </c>
    </row>
    <row r="52" s="12" customFormat="1" ht="38.4" spans="1:18">
      <c r="A52" s="1">
        <v>49</v>
      </c>
      <c r="B52" s="21" t="s">
        <v>279</v>
      </c>
      <c r="C52" s="1" t="s">
        <v>243</v>
      </c>
      <c r="D52" s="1" t="s">
        <v>242</v>
      </c>
      <c r="E52" s="20">
        <v>43892</v>
      </c>
      <c r="F52" s="20">
        <v>43892</v>
      </c>
      <c r="G52" s="1" t="s">
        <v>280</v>
      </c>
      <c r="H52" s="1" t="s">
        <v>43</v>
      </c>
      <c r="I52" s="1" t="s">
        <v>281</v>
      </c>
      <c r="J52" s="1" t="s">
        <v>246</v>
      </c>
      <c r="K52" s="1" t="s">
        <v>27</v>
      </c>
      <c r="L52" s="1">
        <v>46.5</v>
      </c>
      <c r="M52" s="1" t="s">
        <v>28</v>
      </c>
      <c r="N52" s="1" t="s">
        <v>46</v>
      </c>
      <c r="O52" s="1" t="s">
        <v>30</v>
      </c>
      <c r="P52" s="1" t="s">
        <v>268</v>
      </c>
      <c r="Q52" s="1" t="s">
        <v>32</v>
      </c>
      <c r="R52" s="25" t="s">
        <v>250</v>
      </c>
    </row>
    <row r="53" s="12" customFormat="1" ht="28.8" spans="1:18">
      <c r="A53" s="1">
        <v>50</v>
      </c>
      <c r="B53" s="21" t="s">
        <v>282</v>
      </c>
      <c r="C53" s="1" t="s">
        <v>243</v>
      </c>
      <c r="D53" s="1" t="s">
        <v>242</v>
      </c>
      <c r="E53" s="20">
        <v>43892</v>
      </c>
      <c r="F53" s="20">
        <v>43892</v>
      </c>
      <c r="G53" s="1" t="s">
        <v>283</v>
      </c>
      <c r="H53" s="1" t="s">
        <v>43</v>
      </c>
      <c r="I53" s="1" t="s">
        <v>281</v>
      </c>
      <c r="J53" s="1" t="s">
        <v>246</v>
      </c>
      <c r="K53" s="1" t="s">
        <v>27</v>
      </c>
      <c r="L53" s="1">
        <v>46.5</v>
      </c>
      <c r="M53" s="1" t="s">
        <v>28</v>
      </c>
      <c r="N53" s="1" t="s">
        <v>46</v>
      </c>
      <c r="O53" s="1" t="s">
        <v>30</v>
      </c>
      <c r="P53" s="1" t="s">
        <v>268</v>
      </c>
      <c r="Q53" s="1" t="s">
        <v>32</v>
      </c>
      <c r="R53" s="25" t="s">
        <v>250</v>
      </c>
    </row>
    <row r="54" s="12" customFormat="1" ht="28.8" spans="1:18">
      <c r="A54" s="1">
        <v>51</v>
      </c>
      <c r="B54" s="21" t="s">
        <v>284</v>
      </c>
      <c r="C54" s="1" t="s">
        <v>184</v>
      </c>
      <c r="D54" s="1" t="s">
        <v>285</v>
      </c>
      <c r="E54" s="20">
        <v>43893</v>
      </c>
      <c r="F54" s="20">
        <v>43893</v>
      </c>
      <c r="G54" s="1" t="s">
        <v>286</v>
      </c>
      <c r="H54" s="1" t="s">
        <v>104</v>
      </c>
      <c r="I54" s="1" t="s">
        <v>26</v>
      </c>
      <c r="J54" s="1" t="s">
        <v>287</v>
      </c>
      <c r="K54" s="1" t="s">
        <v>27</v>
      </c>
      <c r="L54" s="1">
        <v>11</v>
      </c>
      <c r="M54" s="1" t="s">
        <v>28</v>
      </c>
      <c r="N54" s="1" t="s">
        <v>105</v>
      </c>
      <c r="O54" s="1" t="s">
        <v>30</v>
      </c>
      <c r="P54" s="1" t="s">
        <v>268</v>
      </c>
      <c r="Q54" s="1" t="s">
        <v>32</v>
      </c>
      <c r="R54" s="25" t="s">
        <v>188</v>
      </c>
    </row>
    <row r="55" s="12" customFormat="1" ht="67.2" spans="1:18">
      <c r="A55" s="1">
        <v>52</v>
      </c>
      <c r="B55" s="21" t="s">
        <v>288</v>
      </c>
      <c r="C55" s="1" t="s">
        <v>96</v>
      </c>
      <c r="D55" s="1" t="s">
        <v>289</v>
      </c>
      <c r="E55" s="20">
        <v>43893</v>
      </c>
      <c r="F55" s="20">
        <v>43893</v>
      </c>
      <c r="G55" s="1" t="s">
        <v>290</v>
      </c>
      <c r="H55" s="1" t="s">
        <v>291</v>
      </c>
      <c r="I55" s="1" t="s">
        <v>292</v>
      </c>
      <c r="J55" s="1">
        <v>0</v>
      </c>
      <c r="K55" s="1" t="s">
        <v>27</v>
      </c>
      <c r="L55" s="1" t="s">
        <v>293</v>
      </c>
      <c r="M55" s="1" t="s">
        <v>28</v>
      </c>
      <c r="N55" s="1" t="s">
        <v>294</v>
      </c>
      <c r="O55" s="1" t="s">
        <v>30</v>
      </c>
      <c r="P55" s="1" t="s">
        <v>268</v>
      </c>
      <c r="Q55" s="1" t="s">
        <v>32</v>
      </c>
      <c r="R55" s="25" t="s">
        <v>100</v>
      </c>
    </row>
    <row r="56" s="12" customFormat="1" ht="28.8" spans="1:18">
      <c r="A56" s="1">
        <v>53</v>
      </c>
      <c r="B56" s="21" t="s">
        <v>295</v>
      </c>
      <c r="C56" s="1" t="s">
        <v>296</v>
      </c>
      <c r="D56" s="1" t="s">
        <v>297</v>
      </c>
      <c r="E56" s="20">
        <v>43895</v>
      </c>
      <c r="F56" s="20">
        <v>43895</v>
      </c>
      <c r="G56" s="1" t="s">
        <v>298</v>
      </c>
      <c r="H56" s="1" t="s">
        <v>43</v>
      </c>
      <c r="I56" s="1" t="s">
        <v>44</v>
      </c>
      <c r="J56" s="1">
        <v>0</v>
      </c>
      <c r="K56" s="1" t="s">
        <v>27</v>
      </c>
      <c r="L56" s="1">
        <v>44</v>
      </c>
      <c r="M56" s="1" t="s">
        <v>28</v>
      </c>
      <c r="N56" s="1" t="s">
        <v>46</v>
      </c>
      <c r="O56" s="1" t="s">
        <v>30</v>
      </c>
      <c r="P56" s="1" t="s">
        <v>299</v>
      </c>
      <c r="Q56" s="1" t="s">
        <v>32</v>
      </c>
      <c r="R56" s="25" t="s">
        <v>300</v>
      </c>
    </row>
    <row r="57" s="12" customFormat="1" ht="38.4" spans="1:18">
      <c r="A57" s="1">
        <v>54</v>
      </c>
      <c r="B57" s="21" t="s">
        <v>301</v>
      </c>
      <c r="C57" s="1" t="s">
        <v>302</v>
      </c>
      <c r="D57" s="1" t="s">
        <v>303</v>
      </c>
      <c r="E57" s="20">
        <v>43896</v>
      </c>
      <c r="F57" s="20">
        <v>43896</v>
      </c>
      <c r="G57" s="1" t="s">
        <v>304</v>
      </c>
      <c r="H57" s="1" t="s">
        <v>305</v>
      </c>
      <c r="I57" s="1" t="s">
        <v>306</v>
      </c>
      <c r="J57" s="1" t="s">
        <v>307</v>
      </c>
      <c r="K57" s="1" t="s">
        <v>308</v>
      </c>
      <c r="L57" s="1">
        <v>10</v>
      </c>
      <c r="M57" s="1" t="s">
        <v>28</v>
      </c>
      <c r="N57" s="1" t="s">
        <v>93</v>
      </c>
      <c r="O57" s="1" t="s">
        <v>30</v>
      </c>
      <c r="P57" s="1" t="s">
        <v>309</v>
      </c>
      <c r="Q57" s="1" t="s">
        <v>32</v>
      </c>
      <c r="R57" s="25" t="s">
        <v>310</v>
      </c>
    </row>
    <row r="58" s="12" customFormat="1" ht="48" spans="1:18">
      <c r="A58" s="1">
        <v>55</v>
      </c>
      <c r="B58" s="21" t="s">
        <v>311</v>
      </c>
      <c r="C58" s="1" t="s">
        <v>312</v>
      </c>
      <c r="D58" s="1" t="s">
        <v>313</v>
      </c>
      <c r="E58" s="20">
        <v>43896</v>
      </c>
      <c r="F58" s="20">
        <v>43898</v>
      </c>
      <c r="G58" s="1" t="s">
        <v>314</v>
      </c>
      <c r="H58" s="1" t="s">
        <v>315</v>
      </c>
      <c r="I58" s="1" t="s">
        <v>114</v>
      </c>
      <c r="J58" s="1" t="s">
        <v>316</v>
      </c>
      <c r="K58" s="1" t="s">
        <v>115</v>
      </c>
      <c r="L58" s="1" t="s">
        <v>317</v>
      </c>
      <c r="M58" s="1" t="s">
        <v>28</v>
      </c>
      <c r="N58" s="1" t="s">
        <v>318</v>
      </c>
      <c r="O58" s="1" t="s">
        <v>30</v>
      </c>
      <c r="P58" s="1" t="s">
        <v>309</v>
      </c>
      <c r="Q58" s="1" t="s">
        <v>32</v>
      </c>
      <c r="R58" s="25" t="s">
        <v>319</v>
      </c>
    </row>
    <row r="59" s="12" customFormat="1" ht="48" spans="1:18">
      <c r="A59" s="1">
        <v>56</v>
      </c>
      <c r="B59" s="21" t="s">
        <v>320</v>
      </c>
      <c r="C59" s="1" t="s">
        <v>321</v>
      </c>
      <c r="D59" s="1" t="s">
        <v>131</v>
      </c>
      <c r="E59" s="20">
        <v>43896</v>
      </c>
      <c r="F59" s="20">
        <v>43896</v>
      </c>
      <c r="G59" s="1" t="s">
        <v>322</v>
      </c>
      <c r="H59" s="1" t="s">
        <v>104</v>
      </c>
      <c r="I59" s="1" t="s">
        <v>26</v>
      </c>
      <c r="J59" s="1" t="s">
        <v>323</v>
      </c>
      <c r="K59" s="1" t="s">
        <v>27</v>
      </c>
      <c r="L59" s="1">
        <v>15</v>
      </c>
      <c r="M59" s="1" t="s">
        <v>28</v>
      </c>
      <c r="N59" s="1" t="s">
        <v>105</v>
      </c>
      <c r="O59" s="1" t="s">
        <v>30</v>
      </c>
      <c r="P59" s="1" t="s">
        <v>309</v>
      </c>
      <c r="Q59" s="1" t="s">
        <v>32</v>
      </c>
      <c r="R59" s="25" t="s">
        <v>69</v>
      </c>
    </row>
    <row r="60" s="12" customFormat="1" ht="57.6" spans="1:18">
      <c r="A60" s="1">
        <v>57</v>
      </c>
      <c r="B60" s="21" t="s">
        <v>324</v>
      </c>
      <c r="C60" s="1" t="s">
        <v>321</v>
      </c>
      <c r="D60" s="1" t="s">
        <v>325</v>
      </c>
      <c r="E60" s="20">
        <v>43899</v>
      </c>
      <c r="F60" s="20">
        <v>43899</v>
      </c>
      <c r="G60" s="1" t="s">
        <v>326</v>
      </c>
      <c r="H60" s="1" t="s">
        <v>327</v>
      </c>
      <c r="I60" s="1" t="s">
        <v>26</v>
      </c>
      <c r="J60" s="1" t="s">
        <v>67</v>
      </c>
      <c r="K60" s="1" t="s">
        <v>27</v>
      </c>
      <c r="L60" s="1">
        <v>43.5</v>
      </c>
      <c r="M60" s="1" t="s">
        <v>28</v>
      </c>
      <c r="N60" s="1" t="s">
        <v>29</v>
      </c>
      <c r="O60" s="1" t="s">
        <v>30</v>
      </c>
      <c r="P60" s="1" t="s">
        <v>328</v>
      </c>
      <c r="Q60" s="1" t="s">
        <v>32</v>
      </c>
      <c r="R60" s="25" t="s">
        <v>69</v>
      </c>
    </row>
    <row r="61" s="12" customFormat="1" ht="57.6" spans="1:18">
      <c r="A61" s="1">
        <v>58</v>
      </c>
      <c r="B61" s="21" t="s">
        <v>329</v>
      </c>
      <c r="C61" s="1" t="s">
        <v>150</v>
      </c>
      <c r="D61" s="1" t="s">
        <v>330</v>
      </c>
      <c r="E61" s="20">
        <v>43899</v>
      </c>
      <c r="F61" s="20">
        <v>43899</v>
      </c>
      <c r="G61" s="1" t="s">
        <v>331</v>
      </c>
      <c r="H61" s="1" t="s">
        <v>141</v>
      </c>
      <c r="I61" s="1" t="s">
        <v>44</v>
      </c>
      <c r="J61" s="1">
        <v>0</v>
      </c>
      <c r="K61" s="1" t="s">
        <v>27</v>
      </c>
      <c r="L61" s="1">
        <v>40</v>
      </c>
      <c r="M61" s="1" t="s">
        <v>28</v>
      </c>
      <c r="N61" s="1" t="s">
        <v>29</v>
      </c>
      <c r="O61" s="1" t="s">
        <v>30</v>
      </c>
      <c r="P61" s="1" t="s">
        <v>328</v>
      </c>
      <c r="Q61" s="1" t="s">
        <v>32</v>
      </c>
      <c r="R61" s="25" t="s">
        <v>154</v>
      </c>
    </row>
    <row r="62" s="12" customFormat="1" ht="38.4" spans="1:18">
      <c r="A62" s="1">
        <v>59</v>
      </c>
      <c r="B62" s="21" t="s">
        <v>332</v>
      </c>
      <c r="C62" s="1" t="s">
        <v>130</v>
      </c>
      <c r="D62" s="1" t="s">
        <v>333</v>
      </c>
      <c r="E62" s="20">
        <v>43899</v>
      </c>
      <c r="F62" s="20">
        <v>43899</v>
      </c>
      <c r="G62" s="1" t="s">
        <v>271</v>
      </c>
      <c r="H62" s="1" t="s">
        <v>104</v>
      </c>
      <c r="I62" s="1" t="s">
        <v>26</v>
      </c>
      <c r="J62" s="1">
        <v>0</v>
      </c>
      <c r="K62" s="1" t="s">
        <v>27</v>
      </c>
      <c r="L62" s="1">
        <v>4.8</v>
      </c>
      <c r="M62" s="1" t="s">
        <v>28</v>
      </c>
      <c r="N62" s="1" t="s">
        <v>105</v>
      </c>
      <c r="O62" s="1" t="s">
        <v>30</v>
      </c>
      <c r="P62" s="1" t="s">
        <v>328</v>
      </c>
      <c r="Q62" s="1" t="s">
        <v>32</v>
      </c>
      <c r="R62" s="25" t="s">
        <v>136</v>
      </c>
    </row>
    <row r="63" s="12" customFormat="1" ht="28.8" spans="1:18">
      <c r="A63" s="1">
        <v>60</v>
      </c>
      <c r="B63" s="21" t="s">
        <v>334</v>
      </c>
      <c r="C63" s="1" t="s">
        <v>335</v>
      </c>
      <c r="D63" s="1" t="s">
        <v>336</v>
      </c>
      <c r="E63" s="20">
        <v>43900</v>
      </c>
      <c r="F63" s="20">
        <v>43900</v>
      </c>
      <c r="G63" s="1" t="s">
        <v>337</v>
      </c>
      <c r="H63" s="1" t="s">
        <v>338</v>
      </c>
      <c r="I63" s="1" t="s">
        <v>339</v>
      </c>
      <c r="J63" s="1" t="s">
        <v>340</v>
      </c>
      <c r="K63" s="1" t="s">
        <v>115</v>
      </c>
      <c r="L63" s="1">
        <v>6</v>
      </c>
      <c r="M63" s="1" t="s">
        <v>28</v>
      </c>
      <c r="N63" s="1" t="s">
        <v>127</v>
      </c>
      <c r="O63" s="1" t="s">
        <v>30</v>
      </c>
      <c r="P63" s="1" t="s">
        <v>341</v>
      </c>
      <c r="Q63" s="1" t="s">
        <v>32</v>
      </c>
      <c r="R63" s="25" t="s">
        <v>342</v>
      </c>
    </row>
    <row r="64" s="12" customFormat="1" ht="57.6" spans="1:18">
      <c r="A64" s="1">
        <v>61</v>
      </c>
      <c r="B64" s="21" t="s">
        <v>343</v>
      </c>
      <c r="C64" s="1" t="s">
        <v>344</v>
      </c>
      <c r="D64" s="1" t="s">
        <v>345</v>
      </c>
      <c r="E64" s="20">
        <v>43899</v>
      </c>
      <c r="F64" s="20">
        <v>43899</v>
      </c>
      <c r="G64" s="1" t="s">
        <v>346</v>
      </c>
      <c r="H64" s="1" t="s">
        <v>347</v>
      </c>
      <c r="I64" s="1" t="s">
        <v>26</v>
      </c>
      <c r="J64" s="1">
        <v>0</v>
      </c>
      <c r="K64" s="1" t="s">
        <v>27</v>
      </c>
      <c r="L64" s="1">
        <v>40.27</v>
      </c>
      <c r="M64" s="1" t="s">
        <v>28</v>
      </c>
      <c r="N64" s="1" t="s">
        <v>29</v>
      </c>
      <c r="O64" s="1" t="s">
        <v>30</v>
      </c>
      <c r="P64" s="1" t="s">
        <v>341</v>
      </c>
      <c r="Q64" s="1" t="s">
        <v>32</v>
      </c>
      <c r="R64" s="25" t="s">
        <v>348</v>
      </c>
    </row>
    <row r="65" s="12" customFormat="1" ht="57.6" spans="1:18">
      <c r="A65" s="1">
        <v>62</v>
      </c>
      <c r="B65" s="21" t="s">
        <v>349</v>
      </c>
      <c r="C65" s="1" t="s">
        <v>344</v>
      </c>
      <c r="D65" s="1" t="s">
        <v>345</v>
      </c>
      <c r="E65" s="20">
        <v>43899</v>
      </c>
      <c r="F65" s="20">
        <v>43899</v>
      </c>
      <c r="G65" s="1" t="s">
        <v>346</v>
      </c>
      <c r="H65" s="1" t="s">
        <v>347</v>
      </c>
      <c r="I65" s="1" t="s">
        <v>26</v>
      </c>
      <c r="J65" s="1">
        <v>0</v>
      </c>
      <c r="K65" s="1" t="s">
        <v>27</v>
      </c>
      <c r="L65" s="1">
        <v>40.93</v>
      </c>
      <c r="M65" s="1" t="s">
        <v>28</v>
      </c>
      <c r="N65" s="1" t="s">
        <v>29</v>
      </c>
      <c r="O65" s="1" t="s">
        <v>30</v>
      </c>
      <c r="P65" s="1" t="s">
        <v>341</v>
      </c>
      <c r="Q65" s="1" t="s">
        <v>32</v>
      </c>
      <c r="R65" s="25" t="s">
        <v>348</v>
      </c>
    </row>
    <row r="66" s="12" customFormat="1" ht="57.6" spans="1:18">
      <c r="A66" s="1">
        <v>63</v>
      </c>
      <c r="B66" s="21" t="s">
        <v>350</v>
      </c>
      <c r="C66" s="1" t="s">
        <v>344</v>
      </c>
      <c r="D66" s="1" t="s">
        <v>345</v>
      </c>
      <c r="E66" s="20">
        <v>43899</v>
      </c>
      <c r="F66" s="20">
        <v>43899</v>
      </c>
      <c r="G66" s="1" t="s">
        <v>346</v>
      </c>
      <c r="H66" s="1" t="s">
        <v>347</v>
      </c>
      <c r="I66" s="1" t="s">
        <v>26</v>
      </c>
      <c r="J66" s="1">
        <v>0</v>
      </c>
      <c r="K66" s="1" t="s">
        <v>27</v>
      </c>
      <c r="L66" s="1">
        <v>40.19</v>
      </c>
      <c r="M66" s="1" t="s">
        <v>28</v>
      </c>
      <c r="N66" s="1" t="s">
        <v>29</v>
      </c>
      <c r="O66" s="1" t="s">
        <v>30</v>
      </c>
      <c r="P66" s="1" t="s">
        <v>341</v>
      </c>
      <c r="Q66" s="1" t="s">
        <v>32</v>
      </c>
      <c r="R66" s="25" t="s">
        <v>348</v>
      </c>
    </row>
    <row r="67" s="12" customFormat="1" ht="28.8" spans="1:18">
      <c r="A67" s="1">
        <v>64</v>
      </c>
      <c r="B67" s="21" t="s">
        <v>351</v>
      </c>
      <c r="C67" s="1" t="s">
        <v>352</v>
      </c>
      <c r="D67" s="1" t="s">
        <v>353</v>
      </c>
      <c r="E67" s="20">
        <v>43901</v>
      </c>
      <c r="F67" s="20">
        <v>43901</v>
      </c>
      <c r="G67" s="1" t="s">
        <v>354</v>
      </c>
      <c r="H67" s="1" t="s">
        <v>355</v>
      </c>
      <c r="I67" s="1" t="s">
        <v>356</v>
      </c>
      <c r="J67" s="1" t="s">
        <v>357</v>
      </c>
      <c r="K67" s="1" t="s">
        <v>115</v>
      </c>
      <c r="L67" s="1">
        <v>15</v>
      </c>
      <c r="M67" s="1" t="s">
        <v>28</v>
      </c>
      <c r="N67" s="1" t="s">
        <v>358</v>
      </c>
      <c r="O67" s="1" t="s">
        <v>30</v>
      </c>
      <c r="P67" s="1" t="s">
        <v>359</v>
      </c>
      <c r="Q67" s="1" t="s">
        <v>32</v>
      </c>
      <c r="R67" s="25" t="s">
        <v>360</v>
      </c>
    </row>
    <row r="68" s="12" customFormat="1" ht="28.8" spans="1:18">
      <c r="A68" s="1">
        <v>65</v>
      </c>
      <c r="B68" s="21" t="s">
        <v>361</v>
      </c>
      <c r="C68" s="1" t="s">
        <v>352</v>
      </c>
      <c r="D68" s="1" t="s">
        <v>353</v>
      </c>
      <c r="E68" s="20">
        <v>43901</v>
      </c>
      <c r="F68" s="20">
        <v>43901</v>
      </c>
      <c r="G68" s="1" t="s">
        <v>354</v>
      </c>
      <c r="H68" s="1" t="s">
        <v>362</v>
      </c>
      <c r="I68" s="1" t="s">
        <v>356</v>
      </c>
      <c r="J68" s="1" t="s">
        <v>363</v>
      </c>
      <c r="K68" s="1" t="s">
        <v>115</v>
      </c>
      <c r="L68" s="1" t="s">
        <v>364</v>
      </c>
      <c r="M68" s="1" t="s">
        <v>28</v>
      </c>
      <c r="N68" s="1" t="s">
        <v>358</v>
      </c>
      <c r="O68" s="1" t="s">
        <v>30</v>
      </c>
      <c r="P68" s="1" t="s">
        <v>359</v>
      </c>
      <c r="Q68" s="1" t="s">
        <v>32</v>
      </c>
      <c r="R68" s="25" t="s">
        <v>360</v>
      </c>
    </row>
    <row r="69" s="12" customFormat="1" ht="57.6" spans="1:18">
      <c r="A69" s="1">
        <v>66</v>
      </c>
      <c r="B69" s="21" t="s">
        <v>365</v>
      </c>
      <c r="C69" s="1" t="s">
        <v>366</v>
      </c>
      <c r="D69" s="1" t="s">
        <v>63</v>
      </c>
      <c r="E69" s="20">
        <v>43901</v>
      </c>
      <c r="F69" s="20">
        <v>43901</v>
      </c>
      <c r="G69" s="1" t="s">
        <v>367</v>
      </c>
      <c r="H69" s="1" t="s">
        <v>327</v>
      </c>
      <c r="I69" s="1" t="s">
        <v>26</v>
      </c>
      <c r="J69" s="1" t="s">
        <v>368</v>
      </c>
      <c r="K69" s="1" t="s">
        <v>27</v>
      </c>
      <c r="L69" s="1">
        <v>45</v>
      </c>
      <c r="M69" s="1" t="s">
        <v>28</v>
      </c>
      <c r="N69" s="1" t="s">
        <v>29</v>
      </c>
      <c r="O69" s="1" t="s">
        <v>30</v>
      </c>
      <c r="P69" s="1" t="s">
        <v>359</v>
      </c>
      <c r="Q69" s="1" t="s">
        <v>32</v>
      </c>
      <c r="R69" s="25" t="s">
        <v>369</v>
      </c>
    </row>
    <row r="70" s="12" customFormat="1" ht="38.4" spans="1:18">
      <c r="A70" s="1">
        <v>67</v>
      </c>
      <c r="B70" s="21" t="s">
        <v>370</v>
      </c>
      <c r="C70" s="1" t="s">
        <v>371</v>
      </c>
      <c r="D70" s="1" t="s">
        <v>353</v>
      </c>
      <c r="E70" s="20">
        <v>43901</v>
      </c>
      <c r="F70" s="20">
        <v>43901</v>
      </c>
      <c r="G70" s="1" t="s">
        <v>372</v>
      </c>
      <c r="H70" s="1" t="s">
        <v>373</v>
      </c>
      <c r="I70" s="1" t="s">
        <v>356</v>
      </c>
      <c r="J70" s="1" t="s">
        <v>374</v>
      </c>
      <c r="K70" s="1" t="s">
        <v>115</v>
      </c>
      <c r="L70" s="1" t="s">
        <v>375</v>
      </c>
      <c r="M70" s="1" t="s">
        <v>28</v>
      </c>
      <c r="N70" s="1" t="s">
        <v>135</v>
      </c>
      <c r="O70" s="1" t="s">
        <v>30</v>
      </c>
      <c r="P70" s="1" t="s">
        <v>359</v>
      </c>
      <c r="Q70" s="1" t="s">
        <v>32</v>
      </c>
      <c r="R70" s="25" t="s">
        <v>376</v>
      </c>
    </row>
    <row r="71" s="12" customFormat="1" ht="38.4" spans="1:18">
      <c r="A71" s="1">
        <v>68</v>
      </c>
      <c r="B71" s="21" t="s">
        <v>377</v>
      </c>
      <c r="C71" s="1" t="s">
        <v>243</v>
      </c>
      <c r="D71" s="1" t="s">
        <v>378</v>
      </c>
      <c r="E71" s="20">
        <v>43901</v>
      </c>
      <c r="F71" s="20">
        <v>43901</v>
      </c>
      <c r="G71" s="1" t="s">
        <v>42</v>
      </c>
      <c r="H71" s="1" t="s">
        <v>379</v>
      </c>
      <c r="I71" s="1" t="s">
        <v>147</v>
      </c>
      <c r="J71" s="1" t="s">
        <v>380</v>
      </c>
      <c r="K71" s="1" t="s">
        <v>27</v>
      </c>
      <c r="L71" s="1">
        <v>48.2</v>
      </c>
      <c r="M71" s="1" t="s">
        <v>28</v>
      </c>
      <c r="N71" s="1" t="s">
        <v>117</v>
      </c>
      <c r="O71" s="1" t="s">
        <v>30</v>
      </c>
      <c r="P71" s="1" t="s">
        <v>359</v>
      </c>
      <c r="Q71" s="1" t="s">
        <v>32</v>
      </c>
      <c r="R71" s="25" t="s">
        <v>250</v>
      </c>
    </row>
    <row r="72" s="12" customFormat="1" ht="57.6" spans="1:18">
      <c r="A72" s="1">
        <v>69</v>
      </c>
      <c r="B72" s="21" t="s">
        <v>381</v>
      </c>
      <c r="C72" s="1" t="s">
        <v>382</v>
      </c>
      <c r="D72" s="1" t="s">
        <v>383</v>
      </c>
      <c r="E72" s="20">
        <v>43901</v>
      </c>
      <c r="F72" s="20">
        <v>43901</v>
      </c>
      <c r="G72" s="1" t="s">
        <v>384</v>
      </c>
      <c r="H72" s="1" t="s">
        <v>74</v>
      </c>
      <c r="I72" s="1" t="s">
        <v>385</v>
      </c>
      <c r="J72" s="1" t="s">
        <v>386</v>
      </c>
      <c r="K72" s="1" t="s">
        <v>27</v>
      </c>
      <c r="L72" s="1">
        <v>25</v>
      </c>
      <c r="M72" s="1" t="s">
        <v>28</v>
      </c>
      <c r="N72" s="1" t="s">
        <v>29</v>
      </c>
      <c r="O72" s="1" t="s">
        <v>30</v>
      </c>
      <c r="P72" s="1" t="s">
        <v>359</v>
      </c>
      <c r="Q72" s="1" t="s">
        <v>32</v>
      </c>
      <c r="R72" s="25" t="s">
        <v>387</v>
      </c>
    </row>
    <row r="73" s="12" customFormat="1" ht="38.4" spans="1:18">
      <c r="A73" s="1">
        <v>70</v>
      </c>
      <c r="B73" s="21" t="s">
        <v>388</v>
      </c>
      <c r="C73" s="1" t="s">
        <v>389</v>
      </c>
      <c r="D73" s="1" t="s">
        <v>390</v>
      </c>
      <c r="E73" s="20">
        <v>43901</v>
      </c>
      <c r="F73" s="20">
        <v>43901</v>
      </c>
      <c r="G73" s="1" t="s">
        <v>391</v>
      </c>
      <c r="H73" s="1" t="s">
        <v>43</v>
      </c>
      <c r="I73" s="1" t="s">
        <v>385</v>
      </c>
      <c r="J73" s="1">
        <v>0</v>
      </c>
      <c r="K73" s="1" t="s">
        <v>27</v>
      </c>
      <c r="L73" s="1">
        <v>50</v>
      </c>
      <c r="M73" s="1" t="s">
        <v>28</v>
      </c>
      <c r="N73" s="1" t="s">
        <v>46</v>
      </c>
      <c r="O73" s="1" t="s">
        <v>30</v>
      </c>
      <c r="P73" s="1" t="s">
        <v>359</v>
      </c>
      <c r="Q73" s="1" t="s">
        <v>32</v>
      </c>
      <c r="R73" s="25" t="s">
        <v>392</v>
      </c>
    </row>
    <row r="74" s="12" customFormat="1" ht="38.4" spans="1:18">
      <c r="A74" s="1">
        <v>71</v>
      </c>
      <c r="B74" s="21" t="s">
        <v>393</v>
      </c>
      <c r="C74" s="1" t="s">
        <v>389</v>
      </c>
      <c r="D74" s="1" t="s">
        <v>394</v>
      </c>
      <c r="E74" s="20">
        <v>43901</v>
      </c>
      <c r="F74" s="20">
        <v>43901</v>
      </c>
      <c r="G74" s="1" t="s">
        <v>42</v>
      </c>
      <c r="H74" s="1" t="s">
        <v>43</v>
      </c>
      <c r="I74" s="1" t="s">
        <v>385</v>
      </c>
      <c r="J74" s="1">
        <v>0</v>
      </c>
      <c r="K74" s="1" t="s">
        <v>27</v>
      </c>
      <c r="L74" s="1">
        <v>50</v>
      </c>
      <c r="M74" s="1">
        <v>0</v>
      </c>
      <c r="N74" s="1">
        <v>0</v>
      </c>
      <c r="O74" s="1">
        <v>0</v>
      </c>
      <c r="P74" s="1" t="s">
        <v>359</v>
      </c>
      <c r="Q74" s="1" t="s">
        <v>32</v>
      </c>
      <c r="R74" s="25" t="s">
        <v>392</v>
      </c>
    </row>
    <row r="75" s="12" customFormat="1" ht="38.4" spans="1:18">
      <c r="A75" s="1">
        <v>72</v>
      </c>
      <c r="B75" s="21" t="s">
        <v>395</v>
      </c>
      <c r="C75" s="1" t="s">
        <v>396</v>
      </c>
      <c r="D75" s="1" t="s">
        <v>23</v>
      </c>
      <c r="E75" s="20">
        <v>43902</v>
      </c>
      <c r="F75" s="20">
        <v>43902</v>
      </c>
      <c r="G75" s="1" t="s">
        <v>397</v>
      </c>
      <c r="H75" s="1" t="s">
        <v>104</v>
      </c>
      <c r="I75" s="1" t="s">
        <v>398</v>
      </c>
      <c r="J75" s="1">
        <v>0</v>
      </c>
      <c r="K75" s="1" t="s">
        <v>399</v>
      </c>
      <c r="L75" s="1">
        <v>4.2</v>
      </c>
      <c r="M75" s="1" t="s">
        <v>28</v>
      </c>
      <c r="N75" s="1" t="s">
        <v>105</v>
      </c>
      <c r="O75" s="1" t="s">
        <v>30</v>
      </c>
      <c r="P75" s="1" t="s">
        <v>400</v>
      </c>
      <c r="Q75" s="1" t="s">
        <v>32</v>
      </c>
      <c r="R75" s="25" t="s">
        <v>401</v>
      </c>
    </row>
    <row r="76" s="12" customFormat="1" ht="38.4" spans="1:18">
      <c r="A76" s="1">
        <v>73</v>
      </c>
      <c r="B76" s="21" t="s">
        <v>402</v>
      </c>
      <c r="C76" s="1" t="s">
        <v>396</v>
      </c>
      <c r="D76" s="1" t="s">
        <v>23</v>
      </c>
      <c r="E76" s="20">
        <v>43902</v>
      </c>
      <c r="F76" s="20">
        <v>43902</v>
      </c>
      <c r="G76" s="1" t="s">
        <v>397</v>
      </c>
      <c r="H76" s="1" t="s">
        <v>104</v>
      </c>
      <c r="I76" s="1" t="s">
        <v>398</v>
      </c>
      <c r="J76" s="1">
        <v>0</v>
      </c>
      <c r="K76" s="1" t="s">
        <v>115</v>
      </c>
      <c r="L76" s="1">
        <v>4.5</v>
      </c>
      <c r="M76" s="1" t="s">
        <v>28</v>
      </c>
      <c r="N76" s="1" t="s">
        <v>105</v>
      </c>
      <c r="O76" s="1" t="s">
        <v>30</v>
      </c>
      <c r="P76" s="1" t="s">
        <v>400</v>
      </c>
      <c r="Q76" s="1" t="s">
        <v>32</v>
      </c>
      <c r="R76" s="25" t="s">
        <v>401</v>
      </c>
    </row>
    <row r="77" s="12" customFormat="1" ht="57.6" spans="1:18">
      <c r="A77" s="1">
        <v>74</v>
      </c>
      <c r="B77" s="21" t="s">
        <v>403</v>
      </c>
      <c r="C77" s="1" t="s">
        <v>344</v>
      </c>
      <c r="D77" s="1" t="s">
        <v>404</v>
      </c>
      <c r="E77" s="20">
        <v>43902</v>
      </c>
      <c r="F77" s="20">
        <v>43902</v>
      </c>
      <c r="G77" s="1" t="s">
        <v>405</v>
      </c>
      <c r="H77" s="1" t="s">
        <v>347</v>
      </c>
      <c r="I77" s="1" t="s">
        <v>26</v>
      </c>
      <c r="J77" s="1">
        <v>0</v>
      </c>
      <c r="K77" s="1" t="s">
        <v>27</v>
      </c>
      <c r="L77" s="1">
        <v>37.6</v>
      </c>
      <c r="M77" s="1" t="s">
        <v>28</v>
      </c>
      <c r="N77" s="1" t="s">
        <v>29</v>
      </c>
      <c r="O77" s="1" t="s">
        <v>30</v>
      </c>
      <c r="P77" s="1" t="s">
        <v>400</v>
      </c>
      <c r="Q77" s="1" t="s">
        <v>32</v>
      </c>
      <c r="R77" s="25" t="s">
        <v>348</v>
      </c>
    </row>
    <row r="78" s="12" customFormat="1" ht="57.6" spans="1:18">
      <c r="A78" s="1">
        <v>75</v>
      </c>
      <c r="B78" s="21" t="s">
        <v>406</v>
      </c>
      <c r="C78" s="1" t="s">
        <v>407</v>
      </c>
      <c r="D78" s="1" t="s">
        <v>63</v>
      </c>
      <c r="E78" s="20">
        <v>43902</v>
      </c>
      <c r="F78" s="20">
        <v>43902</v>
      </c>
      <c r="G78" s="1" t="s">
        <v>408</v>
      </c>
      <c r="H78" s="1" t="s">
        <v>327</v>
      </c>
      <c r="I78" s="1" t="s">
        <v>26</v>
      </c>
      <c r="J78" s="1" t="s">
        <v>368</v>
      </c>
      <c r="K78" s="1" t="s">
        <v>27</v>
      </c>
      <c r="L78" s="1">
        <v>45</v>
      </c>
      <c r="M78" s="1" t="s">
        <v>28</v>
      </c>
      <c r="N78" s="1" t="s">
        <v>29</v>
      </c>
      <c r="O78" s="1" t="s">
        <v>30</v>
      </c>
      <c r="P78" s="1" t="s">
        <v>400</v>
      </c>
      <c r="Q78" s="1" t="s">
        <v>32</v>
      </c>
      <c r="R78" s="25" t="s">
        <v>409</v>
      </c>
    </row>
    <row r="79" s="12" customFormat="1" ht="38.4" spans="1:18">
      <c r="A79" s="1">
        <v>76</v>
      </c>
      <c r="B79" s="21" t="s">
        <v>410</v>
      </c>
      <c r="C79" s="1" t="s">
        <v>396</v>
      </c>
      <c r="D79" s="1" t="s">
        <v>333</v>
      </c>
      <c r="E79" s="20">
        <v>43903</v>
      </c>
      <c r="F79" s="20">
        <v>43903</v>
      </c>
      <c r="G79" s="1" t="s">
        <v>397</v>
      </c>
      <c r="H79" s="1" t="s">
        <v>104</v>
      </c>
      <c r="I79" s="1" t="s">
        <v>398</v>
      </c>
      <c r="J79" s="1">
        <v>0</v>
      </c>
      <c r="K79" s="1" t="s">
        <v>115</v>
      </c>
      <c r="L79" s="1">
        <v>4.2</v>
      </c>
      <c r="M79" s="1" t="s">
        <v>28</v>
      </c>
      <c r="N79" s="1" t="s">
        <v>105</v>
      </c>
      <c r="O79" s="1" t="s">
        <v>30</v>
      </c>
      <c r="P79" s="1" t="s">
        <v>411</v>
      </c>
      <c r="Q79" s="1" t="s">
        <v>32</v>
      </c>
      <c r="R79" s="25" t="s">
        <v>401</v>
      </c>
    </row>
    <row r="80" s="12" customFormat="1" ht="38.4" spans="1:18">
      <c r="A80" s="1">
        <v>77</v>
      </c>
      <c r="B80" s="21" t="s">
        <v>412</v>
      </c>
      <c r="C80" s="1" t="s">
        <v>396</v>
      </c>
      <c r="D80" s="1" t="s">
        <v>333</v>
      </c>
      <c r="E80" s="20">
        <v>43903</v>
      </c>
      <c r="F80" s="20">
        <v>43903</v>
      </c>
      <c r="G80" s="1" t="s">
        <v>397</v>
      </c>
      <c r="H80" s="1" t="s">
        <v>104</v>
      </c>
      <c r="I80" s="1" t="s">
        <v>398</v>
      </c>
      <c r="J80" s="1">
        <v>0</v>
      </c>
      <c r="K80" s="1" t="s">
        <v>115</v>
      </c>
      <c r="L80" s="1">
        <v>4.3</v>
      </c>
      <c r="M80" s="1" t="s">
        <v>28</v>
      </c>
      <c r="N80" s="1" t="s">
        <v>105</v>
      </c>
      <c r="O80" s="1" t="s">
        <v>30</v>
      </c>
      <c r="P80" s="1" t="s">
        <v>411</v>
      </c>
      <c r="Q80" s="1" t="s">
        <v>32</v>
      </c>
      <c r="R80" s="25" t="s">
        <v>401</v>
      </c>
    </row>
    <row r="81" s="12" customFormat="1" ht="38.4" spans="1:18">
      <c r="A81" s="1">
        <v>78</v>
      </c>
      <c r="B81" s="21" t="s">
        <v>413</v>
      </c>
      <c r="C81" s="1" t="s">
        <v>96</v>
      </c>
      <c r="D81" s="1" t="s">
        <v>97</v>
      </c>
      <c r="E81" s="20">
        <v>43903</v>
      </c>
      <c r="F81" s="20">
        <v>43903</v>
      </c>
      <c r="G81" s="1" t="s">
        <v>98</v>
      </c>
      <c r="H81" s="1" t="s">
        <v>43</v>
      </c>
      <c r="I81" s="1" t="s">
        <v>44</v>
      </c>
      <c r="J81" s="1" t="s">
        <v>414</v>
      </c>
      <c r="K81" s="1" t="s">
        <v>27</v>
      </c>
      <c r="L81" s="1">
        <v>41</v>
      </c>
      <c r="M81" s="1" t="s">
        <v>28</v>
      </c>
      <c r="N81" s="1" t="s">
        <v>46</v>
      </c>
      <c r="O81" s="1" t="s">
        <v>30</v>
      </c>
      <c r="P81" s="1" t="s">
        <v>411</v>
      </c>
      <c r="Q81" s="1" t="s">
        <v>32</v>
      </c>
      <c r="R81" s="25" t="s">
        <v>100</v>
      </c>
    </row>
    <row r="82" s="12" customFormat="1" ht="57.6" spans="1:18">
      <c r="A82" s="1">
        <v>79</v>
      </c>
      <c r="B82" s="21" t="s">
        <v>415</v>
      </c>
      <c r="C82" s="1" t="s">
        <v>243</v>
      </c>
      <c r="D82" s="1" t="s">
        <v>416</v>
      </c>
      <c r="E82" s="20">
        <v>43906</v>
      </c>
      <c r="F82" s="20">
        <v>43906</v>
      </c>
      <c r="G82" s="1" t="s">
        <v>417</v>
      </c>
      <c r="H82" s="1" t="s">
        <v>141</v>
      </c>
      <c r="I82" s="1" t="s">
        <v>44</v>
      </c>
      <c r="J82" s="1">
        <v>0</v>
      </c>
      <c r="K82" s="1" t="s">
        <v>27</v>
      </c>
      <c r="L82" s="1">
        <v>40</v>
      </c>
      <c r="M82" s="1" t="s">
        <v>28</v>
      </c>
      <c r="N82" s="1" t="s">
        <v>29</v>
      </c>
      <c r="O82" s="1" t="s">
        <v>30</v>
      </c>
      <c r="P82" s="1" t="s">
        <v>418</v>
      </c>
      <c r="Q82" s="1" t="s">
        <v>32</v>
      </c>
      <c r="R82" s="25" t="s">
        <v>250</v>
      </c>
    </row>
    <row r="83" s="12" customFormat="1" ht="48" spans="1:18">
      <c r="A83" s="1">
        <v>80</v>
      </c>
      <c r="B83" s="21" t="s">
        <v>419</v>
      </c>
      <c r="C83" s="1" t="s">
        <v>243</v>
      </c>
      <c r="D83" s="1" t="s">
        <v>420</v>
      </c>
      <c r="E83" s="20">
        <v>43906</v>
      </c>
      <c r="F83" s="20">
        <v>43906</v>
      </c>
      <c r="G83" s="1" t="s">
        <v>283</v>
      </c>
      <c r="H83" s="1" t="s">
        <v>253</v>
      </c>
      <c r="I83" s="1" t="s">
        <v>245</v>
      </c>
      <c r="J83" s="1" t="s">
        <v>246</v>
      </c>
      <c r="K83" s="1" t="s">
        <v>27</v>
      </c>
      <c r="L83" s="1" t="s">
        <v>421</v>
      </c>
      <c r="M83" s="1" t="s">
        <v>28</v>
      </c>
      <c r="N83" s="1" t="s">
        <v>422</v>
      </c>
      <c r="O83" s="1" t="s">
        <v>30</v>
      </c>
      <c r="P83" s="1" t="s">
        <v>418</v>
      </c>
      <c r="Q83" s="1" t="s">
        <v>32</v>
      </c>
      <c r="R83" s="25" t="s">
        <v>250</v>
      </c>
    </row>
    <row r="84" s="12" customFormat="1" ht="57.6" spans="1:18">
      <c r="A84" s="1">
        <v>81</v>
      </c>
      <c r="B84" s="21" t="s">
        <v>423</v>
      </c>
      <c r="C84" s="1" t="s">
        <v>130</v>
      </c>
      <c r="D84" s="1" t="s">
        <v>325</v>
      </c>
      <c r="E84" s="20">
        <v>43906</v>
      </c>
      <c r="F84" s="20">
        <v>43906</v>
      </c>
      <c r="G84" s="1" t="s">
        <v>424</v>
      </c>
      <c r="H84" s="1" t="s">
        <v>327</v>
      </c>
      <c r="I84" s="1" t="s">
        <v>26</v>
      </c>
      <c r="J84" s="1" t="s">
        <v>67</v>
      </c>
      <c r="K84" s="1" t="s">
        <v>27</v>
      </c>
      <c r="L84" s="1">
        <v>43</v>
      </c>
      <c r="M84" s="1" t="s">
        <v>28</v>
      </c>
      <c r="N84" s="1" t="s">
        <v>29</v>
      </c>
      <c r="O84" s="1" t="s">
        <v>30</v>
      </c>
      <c r="P84" s="1" t="s">
        <v>418</v>
      </c>
      <c r="Q84" s="1" t="s">
        <v>32</v>
      </c>
      <c r="R84" s="25" t="s">
        <v>425</v>
      </c>
    </row>
    <row r="85" s="12" customFormat="1" ht="57.6" spans="1:18">
      <c r="A85" s="1">
        <v>82</v>
      </c>
      <c r="B85" s="21" t="s">
        <v>426</v>
      </c>
      <c r="C85" s="1" t="s">
        <v>427</v>
      </c>
      <c r="D85" s="1" t="s">
        <v>428</v>
      </c>
      <c r="E85" s="20">
        <v>43906</v>
      </c>
      <c r="F85" s="20">
        <v>43906</v>
      </c>
      <c r="G85" s="1" t="s">
        <v>429</v>
      </c>
      <c r="H85" s="1" t="s">
        <v>141</v>
      </c>
      <c r="I85" s="1" t="s">
        <v>26</v>
      </c>
      <c r="J85" s="1" t="s">
        <v>430</v>
      </c>
      <c r="K85" s="1" t="s">
        <v>27</v>
      </c>
      <c r="L85" s="1">
        <v>45</v>
      </c>
      <c r="M85" s="1" t="s">
        <v>28</v>
      </c>
      <c r="N85" s="1" t="s">
        <v>29</v>
      </c>
      <c r="O85" s="1" t="s">
        <v>30</v>
      </c>
      <c r="P85" s="1" t="s">
        <v>418</v>
      </c>
      <c r="Q85" s="1" t="s">
        <v>32</v>
      </c>
      <c r="R85" s="25" t="s">
        <v>431</v>
      </c>
    </row>
    <row r="86" s="12" customFormat="1" ht="57.6" spans="1:18">
      <c r="A86" s="1">
        <v>83</v>
      </c>
      <c r="B86" s="21" t="s">
        <v>432</v>
      </c>
      <c r="C86" s="1" t="s">
        <v>427</v>
      </c>
      <c r="D86" s="1" t="s">
        <v>63</v>
      </c>
      <c r="E86" s="20">
        <v>43908</v>
      </c>
      <c r="F86" s="20">
        <v>43908</v>
      </c>
      <c r="G86" s="1" t="s">
        <v>433</v>
      </c>
      <c r="H86" s="1" t="s">
        <v>141</v>
      </c>
      <c r="I86" s="1" t="s">
        <v>26</v>
      </c>
      <c r="J86" s="1" t="s">
        <v>430</v>
      </c>
      <c r="K86" s="1" t="s">
        <v>27</v>
      </c>
      <c r="L86" s="1">
        <v>49.5</v>
      </c>
      <c r="M86" s="1" t="s">
        <v>28</v>
      </c>
      <c r="N86" s="1" t="s">
        <v>29</v>
      </c>
      <c r="O86" s="1" t="s">
        <v>30</v>
      </c>
      <c r="P86" s="1" t="s">
        <v>434</v>
      </c>
      <c r="Q86" s="1" t="s">
        <v>32</v>
      </c>
      <c r="R86" s="25" t="s">
        <v>431</v>
      </c>
    </row>
    <row r="87" s="12" customFormat="1" ht="57.6" spans="1:18">
      <c r="A87" s="1">
        <v>84</v>
      </c>
      <c r="B87" s="21" t="s">
        <v>435</v>
      </c>
      <c r="C87" s="1" t="s">
        <v>436</v>
      </c>
      <c r="D87" s="1" t="s">
        <v>437</v>
      </c>
      <c r="E87" s="20">
        <v>43908</v>
      </c>
      <c r="F87" s="20">
        <v>43908</v>
      </c>
      <c r="G87" s="1" t="s">
        <v>438</v>
      </c>
      <c r="H87" s="1" t="s">
        <v>327</v>
      </c>
      <c r="I87" s="1" t="s">
        <v>44</v>
      </c>
      <c r="J87" s="1" t="s">
        <v>439</v>
      </c>
      <c r="K87" s="1" t="s">
        <v>27</v>
      </c>
      <c r="L87" s="1">
        <v>40</v>
      </c>
      <c r="M87" s="1" t="s">
        <v>28</v>
      </c>
      <c r="N87" s="1" t="s">
        <v>29</v>
      </c>
      <c r="O87" s="1" t="s">
        <v>30</v>
      </c>
      <c r="P87" s="1" t="s">
        <v>434</v>
      </c>
      <c r="Q87" s="1" t="s">
        <v>32</v>
      </c>
      <c r="R87" s="25" t="s">
        <v>440</v>
      </c>
    </row>
    <row r="88" s="12" customFormat="1" ht="28.8" spans="1:18">
      <c r="A88" s="1">
        <v>85</v>
      </c>
      <c r="B88" s="21" t="s">
        <v>441</v>
      </c>
      <c r="C88" s="1" t="s">
        <v>102</v>
      </c>
      <c r="D88" s="1" t="s">
        <v>442</v>
      </c>
      <c r="E88" s="20">
        <v>43909</v>
      </c>
      <c r="F88" s="20">
        <v>43909</v>
      </c>
      <c r="G88" s="1" t="s">
        <v>443</v>
      </c>
      <c r="H88" s="1" t="s">
        <v>104</v>
      </c>
      <c r="I88" s="1" t="s">
        <v>26</v>
      </c>
      <c r="J88" s="1" t="s">
        <v>444</v>
      </c>
      <c r="K88" s="1" t="s">
        <v>27</v>
      </c>
      <c r="L88" s="1">
        <v>9.8</v>
      </c>
      <c r="M88" s="1" t="s">
        <v>28</v>
      </c>
      <c r="N88" s="1" t="s">
        <v>105</v>
      </c>
      <c r="O88" s="1" t="s">
        <v>30</v>
      </c>
      <c r="P88" s="1" t="s">
        <v>445</v>
      </c>
      <c r="Q88" s="1" t="s">
        <v>32</v>
      </c>
      <c r="R88" s="25" t="s">
        <v>446</v>
      </c>
    </row>
    <row r="89" s="12" customFormat="1" ht="57.6" spans="1:18">
      <c r="A89" s="1">
        <v>86</v>
      </c>
      <c r="B89" s="21" t="s">
        <v>447</v>
      </c>
      <c r="C89" s="1" t="s">
        <v>448</v>
      </c>
      <c r="D89" s="1" t="s">
        <v>449</v>
      </c>
      <c r="E89" s="20">
        <v>43910</v>
      </c>
      <c r="F89" s="20">
        <v>43910</v>
      </c>
      <c r="G89" s="1" t="s">
        <v>450</v>
      </c>
      <c r="H89" s="1" t="s">
        <v>451</v>
      </c>
      <c r="I89" s="1" t="s">
        <v>44</v>
      </c>
      <c r="J89" s="1" t="s">
        <v>452</v>
      </c>
      <c r="K89" s="1" t="s">
        <v>27</v>
      </c>
      <c r="L89" s="1">
        <v>40</v>
      </c>
      <c r="M89" s="1" t="s">
        <v>28</v>
      </c>
      <c r="N89" s="1" t="s">
        <v>29</v>
      </c>
      <c r="O89" s="1" t="s">
        <v>30</v>
      </c>
      <c r="P89" s="1" t="s">
        <v>453</v>
      </c>
      <c r="Q89" s="1" t="s">
        <v>32</v>
      </c>
      <c r="R89" s="25" t="s">
        <v>454</v>
      </c>
    </row>
    <row r="90" s="12" customFormat="1" ht="28.8" spans="1:18">
      <c r="A90" s="1">
        <v>87</v>
      </c>
      <c r="B90" s="21" t="s">
        <v>455</v>
      </c>
      <c r="C90" s="1" t="s">
        <v>102</v>
      </c>
      <c r="D90" s="1" t="s">
        <v>442</v>
      </c>
      <c r="E90" s="20">
        <v>43910</v>
      </c>
      <c r="F90" s="20">
        <v>43910</v>
      </c>
      <c r="G90" s="1" t="s">
        <v>443</v>
      </c>
      <c r="H90" s="1" t="s">
        <v>104</v>
      </c>
      <c r="I90" s="1" t="s">
        <v>26</v>
      </c>
      <c r="J90" s="1" t="s">
        <v>456</v>
      </c>
      <c r="K90" s="1" t="s">
        <v>27</v>
      </c>
      <c r="L90" s="1">
        <v>4.5</v>
      </c>
      <c r="M90" s="1" t="s">
        <v>28</v>
      </c>
      <c r="N90" s="1" t="s">
        <v>105</v>
      </c>
      <c r="O90" s="1" t="s">
        <v>30</v>
      </c>
      <c r="P90" s="1" t="s">
        <v>453</v>
      </c>
      <c r="Q90" s="1" t="s">
        <v>32</v>
      </c>
      <c r="R90" s="25" t="s">
        <v>446</v>
      </c>
    </row>
    <row r="91" s="12" customFormat="1" ht="57.6" spans="1:18">
      <c r="A91" s="1">
        <v>88</v>
      </c>
      <c r="B91" s="21" t="s">
        <v>457</v>
      </c>
      <c r="C91" s="1" t="s">
        <v>321</v>
      </c>
      <c r="D91" s="1" t="s">
        <v>458</v>
      </c>
      <c r="E91" s="20">
        <v>43913</v>
      </c>
      <c r="F91" s="20">
        <v>43913</v>
      </c>
      <c r="G91" s="1" t="s">
        <v>459</v>
      </c>
      <c r="H91" s="1" t="s">
        <v>327</v>
      </c>
      <c r="I91" s="1" t="s">
        <v>26</v>
      </c>
      <c r="J91" s="1" t="s">
        <v>67</v>
      </c>
      <c r="K91" s="1" t="s">
        <v>27</v>
      </c>
      <c r="L91" s="1">
        <v>43.5</v>
      </c>
      <c r="M91" s="1" t="s">
        <v>28</v>
      </c>
      <c r="N91" s="1" t="s">
        <v>29</v>
      </c>
      <c r="O91" s="1" t="s">
        <v>30</v>
      </c>
      <c r="P91" s="1" t="s">
        <v>460</v>
      </c>
      <c r="Q91" s="1" t="s">
        <v>32</v>
      </c>
      <c r="R91" s="25" t="s">
        <v>69</v>
      </c>
    </row>
    <row r="92" s="12" customFormat="1" ht="57.6" spans="1:18">
      <c r="A92" s="1">
        <v>89</v>
      </c>
      <c r="B92" s="21" t="s">
        <v>461</v>
      </c>
      <c r="C92" s="1" t="s">
        <v>462</v>
      </c>
      <c r="D92" s="1" t="s">
        <v>458</v>
      </c>
      <c r="E92" s="20">
        <v>43913</v>
      </c>
      <c r="F92" s="20">
        <v>43913</v>
      </c>
      <c r="G92" s="1" t="s">
        <v>463</v>
      </c>
      <c r="H92" s="1" t="s">
        <v>327</v>
      </c>
      <c r="I92" s="1" t="s">
        <v>26</v>
      </c>
      <c r="J92" s="1" t="s">
        <v>67</v>
      </c>
      <c r="K92" s="1" t="s">
        <v>27</v>
      </c>
      <c r="L92" s="1">
        <v>43.9</v>
      </c>
      <c r="M92" s="1" t="s">
        <v>28</v>
      </c>
      <c r="N92" s="1" t="s">
        <v>29</v>
      </c>
      <c r="O92" s="1" t="s">
        <v>30</v>
      </c>
      <c r="P92" s="1" t="s">
        <v>460</v>
      </c>
      <c r="Q92" s="1" t="s">
        <v>32</v>
      </c>
      <c r="R92" s="25" t="s">
        <v>464</v>
      </c>
    </row>
    <row r="93" s="12" customFormat="1" ht="28.8" spans="1:18">
      <c r="A93" s="1">
        <v>90</v>
      </c>
      <c r="B93" s="21" t="s">
        <v>465</v>
      </c>
      <c r="C93" s="1" t="s">
        <v>427</v>
      </c>
      <c r="D93" s="1" t="s">
        <v>466</v>
      </c>
      <c r="E93" s="20">
        <v>43914</v>
      </c>
      <c r="F93" s="20">
        <v>43914</v>
      </c>
      <c r="G93" s="1" t="s">
        <v>467</v>
      </c>
      <c r="H93" s="1" t="s">
        <v>104</v>
      </c>
      <c r="I93" s="1" t="s">
        <v>26</v>
      </c>
      <c r="J93" s="1" t="s">
        <v>468</v>
      </c>
      <c r="K93" s="1" t="s">
        <v>27</v>
      </c>
      <c r="L93" s="1">
        <v>10</v>
      </c>
      <c r="M93" s="1" t="s">
        <v>28</v>
      </c>
      <c r="N93" s="1" t="s">
        <v>105</v>
      </c>
      <c r="O93" s="1" t="s">
        <v>30</v>
      </c>
      <c r="P93" s="1" t="s">
        <v>469</v>
      </c>
      <c r="Q93" s="1" t="s">
        <v>32</v>
      </c>
      <c r="R93" s="25" t="s">
        <v>431</v>
      </c>
    </row>
    <row r="94" s="12" customFormat="1" ht="38.4" spans="1:18">
      <c r="A94" s="1">
        <v>91</v>
      </c>
      <c r="B94" s="21" t="s">
        <v>470</v>
      </c>
      <c r="C94" s="1" t="s">
        <v>471</v>
      </c>
      <c r="D94" s="1" t="s">
        <v>353</v>
      </c>
      <c r="E94" s="20">
        <v>43915</v>
      </c>
      <c r="F94" s="20">
        <v>43915</v>
      </c>
      <c r="G94" s="1" t="s">
        <v>472</v>
      </c>
      <c r="H94" s="1" t="s">
        <v>473</v>
      </c>
      <c r="I94" s="1" t="s">
        <v>356</v>
      </c>
      <c r="J94" s="1" t="s">
        <v>474</v>
      </c>
      <c r="K94" s="1" t="s">
        <v>115</v>
      </c>
      <c r="L94" s="1" t="s">
        <v>475</v>
      </c>
      <c r="M94" s="1" t="s">
        <v>28</v>
      </c>
      <c r="N94" s="1" t="s">
        <v>476</v>
      </c>
      <c r="O94" s="1" t="s">
        <v>30</v>
      </c>
      <c r="P94" s="1" t="s">
        <v>477</v>
      </c>
      <c r="Q94" s="1" t="s">
        <v>32</v>
      </c>
      <c r="R94" s="25" t="s">
        <v>478</v>
      </c>
    </row>
    <row r="95" s="12" customFormat="1" ht="57.6" spans="1:18">
      <c r="A95" s="1">
        <v>92</v>
      </c>
      <c r="B95" s="21" t="s">
        <v>479</v>
      </c>
      <c r="C95" s="1" t="s">
        <v>480</v>
      </c>
      <c r="D95" s="1" t="s">
        <v>481</v>
      </c>
      <c r="E95" s="20">
        <v>43916</v>
      </c>
      <c r="F95" s="20">
        <v>43916</v>
      </c>
      <c r="G95" s="1" t="s">
        <v>405</v>
      </c>
      <c r="H95" s="1" t="s">
        <v>141</v>
      </c>
      <c r="I95" s="1" t="s">
        <v>44</v>
      </c>
      <c r="J95" s="1" t="s">
        <v>181</v>
      </c>
      <c r="K95" s="1" t="s">
        <v>27</v>
      </c>
      <c r="L95" s="1">
        <v>34.2</v>
      </c>
      <c r="M95" s="1" t="s">
        <v>28</v>
      </c>
      <c r="N95" s="1" t="s">
        <v>29</v>
      </c>
      <c r="O95" s="1" t="s">
        <v>30</v>
      </c>
      <c r="P95" s="1" t="s">
        <v>482</v>
      </c>
      <c r="Q95" s="1" t="s">
        <v>32</v>
      </c>
      <c r="R95" s="25" t="s">
        <v>483</v>
      </c>
    </row>
    <row r="96" s="12" customFormat="1" ht="57.6" spans="1:18">
      <c r="A96" s="1">
        <v>93</v>
      </c>
      <c r="B96" s="21" t="s">
        <v>484</v>
      </c>
      <c r="C96" s="1" t="s">
        <v>480</v>
      </c>
      <c r="D96" s="1" t="s">
        <v>481</v>
      </c>
      <c r="E96" s="20">
        <v>43916</v>
      </c>
      <c r="F96" s="20">
        <v>43916</v>
      </c>
      <c r="G96" s="1" t="s">
        <v>485</v>
      </c>
      <c r="H96" s="1" t="s">
        <v>141</v>
      </c>
      <c r="I96" s="1" t="s">
        <v>44</v>
      </c>
      <c r="J96" s="1" t="s">
        <v>181</v>
      </c>
      <c r="K96" s="1" t="s">
        <v>27</v>
      </c>
      <c r="L96" s="1">
        <v>33</v>
      </c>
      <c r="M96" s="1" t="s">
        <v>28</v>
      </c>
      <c r="N96" s="1" t="s">
        <v>29</v>
      </c>
      <c r="O96" s="1" t="s">
        <v>30</v>
      </c>
      <c r="P96" s="1" t="s">
        <v>482</v>
      </c>
      <c r="Q96" s="1" t="s">
        <v>32</v>
      </c>
      <c r="R96" s="25" t="s">
        <v>483</v>
      </c>
    </row>
    <row r="97" s="12" customFormat="1" ht="57.6" spans="1:18">
      <c r="A97" s="1">
        <v>94</v>
      </c>
      <c r="B97" s="21" t="s">
        <v>486</v>
      </c>
      <c r="C97" s="1" t="s">
        <v>462</v>
      </c>
      <c r="D97" s="1" t="s">
        <v>458</v>
      </c>
      <c r="E97" s="20">
        <v>43916</v>
      </c>
      <c r="F97" s="20">
        <v>43916</v>
      </c>
      <c r="G97" s="1" t="s">
        <v>463</v>
      </c>
      <c r="H97" s="1" t="s">
        <v>327</v>
      </c>
      <c r="I97" s="1" t="s">
        <v>26</v>
      </c>
      <c r="J97" s="1" t="s">
        <v>67</v>
      </c>
      <c r="K97" s="1" t="s">
        <v>27</v>
      </c>
      <c r="L97" s="1">
        <v>45</v>
      </c>
      <c r="M97" s="1" t="s">
        <v>28</v>
      </c>
      <c r="N97" s="1" t="s">
        <v>29</v>
      </c>
      <c r="O97" s="1" t="s">
        <v>30</v>
      </c>
      <c r="P97" s="1" t="s">
        <v>482</v>
      </c>
      <c r="Q97" s="1" t="s">
        <v>32</v>
      </c>
      <c r="R97" s="25" t="s">
        <v>464</v>
      </c>
    </row>
    <row r="98" s="12" customFormat="1" ht="57.6" spans="1:18">
      <c r="A98" s="1">
        <v>95</v>
      </c>
      <c r="B98" s="21" t="s">
        <v>487</v>
      </c>
      <c r="C98" s="1" t="s">
        <v>344</v>
      </c>
      <c r="D98" s="1" t="s">
        <v>488</v>
      </c>
      <c r="E98" s="20">
        <v>43916</v>
      </c>
      <c r="F98" s="20">
        <v>43916</v>
      </c>
      <c r="G98" s="1" t="s">
        <v>489</v>
      </c>
      <c r="H98" s="1" t="s">
        <v>25</v>
      </c>
      <c r="I98" s="1" t="s">
        <v>26</v>
      </c>
      <c r="J98" s="1" t="s">
        <v>82</v>
      </c>
      <c r="K98" s="1" t="s">
        <v>27</v>
      </c>
      <c r="L98" s="1">
        <v>54</v>
      </c>
      <c r="M98" s="1" t="s">
        <v>28</v>
      </c>
      <c r="N98" s="1" t="s">
        <v>29</v>
      </c>
      <c r="O98" s="1" t="s">
        <v>30</v>
      </c>
      <c r="P98" s="1" t="s">
        <v>482</v>
      </c>
      <c r="Q98" s="1" t="s">
        <v>32</v>
      </c>
      <c r="R98" s="25" t="s">
        <v>348</v>
      </c>
    </row>
    <row r="99" s="12" customFormat="1" ht="57.6" spans="1:18">
      <c r="A99" s="1">
        <v>96</v>
      </c>
      <c r="B99" s="21" t="s">
        <v>490</v>
      </c>
      <c r="C99" s="1" t="s">
        <v>491</v>
      </c>
      <c r="D99" s="1" t="s">
        <v>492</v>
      </c>
      <c r="E99" s="20">
        <v>43916</v>
      </c>
      <c r="F99" s="20">
        <v>43916</v>
      </c>
      <c r="G99" s="1" t="s">
        <v>493</v>
      </c>
      <c r="H99" s="1" t="s">
        <v>25</v>
      </c>
      <c r="I99" s="1" t="s">
        <v>26</v>
      </c>
      <c r="J99" s="1" t="s">
        <v>82</v>
      </c>
      <c r="K99" s="1" t="s">
        <v>27</v>
      </c>
      <c r="L99" s="1">
        <v>28.4</v>
      </c>
      <c r="M99" s="1" t="s">
        <v>28</v>
      </c>
      <c r="N99" s="1" t="s">
        <v>29</v>
      </c>
      <c r="O99" s="1" t="s">
        <v>30</v>
      </c>
      <c r="P99" s="1" t="s">
        <v>482</v>
      </c>
      <c r="Q99" s="1" t="s">
        <v>32</v>
      </c>
      <c r="R99" s="25" t="s">
        <v>494</v>
      </c>
    </row>
    <row r="100" s="12" customFormat="1" ht="38.4" spans="1:18">
      <c r="A100" s="1">
        <v>97</v>
      </c>
      <c r="B100" s="21" t="s">
        <v>495</v>
      </c>
      <c r="C100" s="1" t="s">
        <v>102</v>
      </c>
      <c r="D100" s="1" t="s">
        <v>496</v>
      </c>
      <c r="E100" s="20">
        <v>43917</v>
      </c>
      <c r="F100" s="20">
        <v>43917</v>
      </c>
      <c r="G100" s="1" t="s">
        <v>497</v>
      </c>
      <c r="H100" s="1" t="s">
        <v>104</v>
      </c>
      <c r="I100" s="1" t="s">
        <v>26</v>
      </c>
      <c r="J100" s="1" t="s">
        <v>498</v>
      </c>
      <c r="K100" s="1" t="s">
        <v>27</v>
      </c>
      <c r="L100" s="1">
        <v>3</v>
      </c>
      <c r="M100" s="1" t="s">
        <v>28</v>
      </c>
      <c r="N100" s="1" t="s">
        <v>105</v>
      </c>
      <c r="O100" s="1" t="s">
        <v>30</v>
      </c>
      <c r="P100" s="1" t="s">
        <v>499</v>
      </c>
      <c r="Q100" s="1" t="s">
        <v>32</v>
      </c>
      <c r="R100" s="25" t="s">
        <v>446</v>
      </c>
    </row>
    <row r="101" s="12" customFormat="1" ht="38.4" spans="1:18">
      <c r="A101" s="1">
        <v>98</v>
      </c>
      <c r="B101" s="21" t="s">
        <v>500</v>
      </c>
      <c r="C101" s="1" t="s">
        <v>102</v>
      </c>
      <c r="D101" s="1" t="s">
        <v>501</v>
      </c>
      <c r="E101" s="20">
        <v>43917</v>
      </c>
      <c r="F101" s="20">
        <v>43917</v>
      </c>
      <c r="G101" s="1" t="s">
        <v>443</v>
      </c>
      <c r="H101" s="1" t="s">
        <v>104</v>
      </c>
      <c r="I101" s="1" t="s">
        <v>26</v>
      </c>
      <c r="J101" s="1" t="s">
        <v>502</v>
      </c>
      <c r="K101" s="1" t="s">
        <v>27</v>
      </c>
      <c r="L101" s="1">
        <v>9.8</v>
      </c>
      <c r="M101" s="1" t="s">
        <v>28</v>
      </c>
      <c r="N101" s="1" t="s">
        <v>105</v>
      </c>
      <c r="O101" s="1" t="s">
        <v>30</v>
      </c>
      <c r="P101" s="1" t="s">
        <v>499</v>
      </c>
      <c r="Q101" s="1" t="s">
        <v>32</v>
      </c>
      <c r="R101" s="25" t="s">
        <v>446</v>
      </c>
    </row>
    <row r="102" s="12" customFormat="1" ht="57.6" spans="1:18">
      <c r="A102" s="1">
        <v>99</v>
      </c>
      <c r="B102" s="21" t="s">
        <v>503</v>
      </c>
      <c r="C102" s="1" t="s">
        <v>436</v>
      </c>
      <c r="D102" s="1" t="s">
        <v>437</v>
      </c>
      <c r="E102" s="20">
        <v>43917</v>
      </c>
      <c r="F102" s="20">
        <v>43917</v>
      </c>
      <c r="G102" s="1" t="s">
        <v>504</v>
      </c>
      <c r="H102" s="1" t="s">
        <v>327</v>
      </c>
      <c r="I102" s="1" t="s">
        <v>44</v>
      </c>
      <c r="J102" s="1" t="s">
        <v>439</v>
      </c>
      <c r="K102" s="1" t="s">
        <v>27</v>
      </c>
      <c r="L102" s="1">
        <v>40</v>
      </c>
      <c r="M102" s="1" t="s">
        <v>28</v>
      </c>
      <c r="N102" s="1" t="s">
        <v>29</v>
      </c>
      <c r="O102" s="1" t="s">
        <v>30</v>
      </c>
      <c r="P102" s="1" t="s">
        <v>499</v>
      </c>
      <c r="Q102" s="1" t="s">
        <v>32</v>
      </c>
      <c r="R102" s="25" t="s">
        <v>440</v>
      </c>
    </row>
    <row r="103" s="12" customFormat="1" ht="28.8" spans="1:18">
      <c r="A103" s="1">
        <v>100</v>
      </c>
      <c r="B103" s="21" t="s">
        <v>505</v>
      </c>
      <c r="C103" s="1" t="s">
        <v>102</v>
      </c>
      <c r="D103" s="1" t="s">
        <v>442</v>
      </c>
      <c r="E103" s="20">
        <v>43917</v>
      </c>
      <c r="F103" s="20">
        <v>43917</v>
      </c>
      <c r="G103" s="1" t="s">
        <v>443</v>
      </c>
      <c r="H103" s="1" t="s">
        <v>104</v>
      </c>
      <c r="I103" s="1" t="s">
        <v>26</v>
      </c>
      <c r="J103" s="1" t="s">
        <v>444</v>
      </c>
      <c r="K103" s="1" t="s">
        <v>27</v>
      </c>
      <c r="L103" s="1">
        <v>9.8</v>
      </c>
      <c r="M103" s="1" t="s">
        <v>28</v>
      </c>
      <c r="N103" s="1" t="s">
        <v>105</v>
      </c>
      <c r="O103" s="1" t="s">
        <v>30</v>
      </c>
      <c r="P103" s="1" t="s">
        <v>499</v>
      </c>
      <c r="Q103" s="1" t="s">
        <v>32</v>
      </c>
      <c r="R103" s="25" t="s">
        <v>446</v>
      </c>
    </row>
    <row r="104" s="12" customFormat="1" ht="38.4" spans="1:18">
      <c r="A104" s="1">
        <v>101</v>
      </c>
      <c r="B104" s="21" t="s">
        <v>506</v>
      </c>
      <c r="C104" s="1" t="s">
        <v>102</v>
      </c>
      <c r="D104" s="1" t="s">
        <v>501</v>
      </c>
      <c r="E104" s="20">
        <v>43920</v>
      </c>
      <c r="F104" s="20">
        <v>43920</v>
      </c>
      <c r="G104" s="1" t="s">
        <v>443</v>
      </c>
      <c r="H104" s="1" t="s">
        <v>104</v>
      </c>
      <c r="I104" s="1" t="s">
        <v>26</v>
      </c>
      <c r="J104" s="1" t="s">
        <v>507</v>
      </c>
      <c r="K104" s="1" t="s">
        <v>27</v>
      </c>
      <c r="L104" s="1">
        <v>8.2</v>
      </c>
      <c r="M104" s="1" t="s">
        <v>28</v>
      </c>
      <c r="N104" s="1" t="s">
        <v>105</v>
      </c>
      <c r="O104" s="1" t="s">
        <v>30</v>
      </c>
      <c r="P104" s="1" t="s">
        <v>508</v>
      </c>
      <c r="Q104" s="1" t="s">
        <v>32</v>
      </c>
      <c r="R104" s="25" t="s">
        <v>446</v>
      </c>
    </row>
    <row r="105" s="12" customFormat="1" ht="38.4" spans="1:18">
      <c r="A105" s="1">
        <v>102</v>
      </c>
      <c r="B105" s="21" t="s">
        <v>509</v>
      </c>
      <c r="C105" s="1" t="s">
        <v>102</v>
      </c>
      <c r="D105" s="1" t="s">
        <v>501</v>
      </c>
      <c r="E105" s="20">
        <v>43920</v>
      </c>
      <c r="F105" s="20">
        <v>43920</v>
      </c>
      <c r="G105" s="1" t="s">
        <v>443</v>
      </c>
      <c r="H105" s="1" t="s">
        <v>104</v>
      </c>
      <c r="I105" s="1" t="s">
        <v>26</v>
      </c>
      <c r="J105" s="1" t="s">
        <v>507</v>
      </c>
      <c r="K105" s="1" t="s">
        <v>27</v>
      </c>
      <c r="L105" s="1">
        <v>4.5</v>
      </c>
      <c r="M105" s="1" t="s">
        <v>28</v>
      </c>
      <c r="N105" s="1" t="s">
        <v>105</v>
      </c>
      <c r="O105" s="1" t="s">
        <v>30</v>
      </c>
      <c r="P105" s="1" t="s">
        <v>508</v>
      </c>
      <c r="Q105" s="1" t="s">
        <v>32</v>
      </c>
      <c r="R105" s="25" t="s">
        <v>446</v>
      </c>
    </row>
    <row r="106" s="12" customFormat="1" ht="57.6" spans="1:18">
      <c r="A106" s="1">
        <v>103</v>
      </c>
      <c r="B106" s="21" t="s">
        <v>510</v>
      </c>
      <c r="C106" s="1" t="s">
        <v>448</v>
      </c>
      <c r="D106" s="1" t="s">
        <v>449</v>
      </c>
      <c r="E106" s="20">
        <v>43920</v>
      </c>
      <c r="F106" s="20">
        <v>43920</v>
      </c>
      <c r="G106" s="1" t="s">
        <v>511</v>
      </c>
      <c r="H106" s="1" t="s">
        <v>451</v>
      </c>
      <c r="I106" s="1" t="s">
        <v>44</v>
      </c>
      <c r="J106" s="1" t="s">
        <v>512</v>
      </c>
      <c r="K106" s="1" t="s">
        <v>27</v>
      </c>
      <c r="L106" s="1">
        <v>40</v>
      </c>
      <c r="M106" s="1" t="s">
        <v>28</v>
      </c>
      <c r="N106" s="1" t="s">
        <v>29</v>
      </c>
      <c r="O106" s="1" t="s">
        <v>30</v>
      </c>
      <c r="P106" s="1" t="s">
        <v>508</v>
      </c>
      <c r="Q106" s="1" t="s">
        <v>32</v>
      </c>
      <c r="R106" s="25" t="s">
        <v>454</v>
      </c>
    </row>
    <row r="107" s="12" customFormat="1" ht="38.4" spans="1:18">
      <c r="A107" s="1">
        <v>104</v>
      </c>
      <c r="B107" s="21" t="s">
        <v>513</v>
      </c>
      <c r="C107" s="1" t="s">
        <v>396</v>
      </c>
      <c r="D107" s="1" t="s">
        <v>333</v>
      </c>
      <c r="E107" s="20">
        <v>43921</v>
      </c>
      <c r="F107" s="20">
        <v>43921</v>
      </c>
      <c r="G107" s="1" t="s">
        <v>397</v>
      </c>
      <c r="H107" s="1" t="s">
        <v>104</v>
      </c>
      <c r="I107" s="1" t="s">
        <v>26</v>
      </c>
      <c r="J107" s="1">
        <v>0</v>
      </c>
      <c r="K107" s="1" t="s">
        <v>27</v>
      </c>
      <c r="L107" s="1">
        <v>5.6</v>
      </c>
      <c r="M107" s="1" t="s">
        <v>28</v>
      </c>
      <c r="N107" s="1" t="s">
        <v>105</v>
      </c>
      <c r="O107" s="1" t="s">
        <v>30</v>
      </c>
      <c r="P107" s="1" t="s">
        <v>514</v>
      </c>
      <c r="Q107" s="1" t="s">
        <v>32</v>
      </c>
      <c r="R107" s="25" t="s">
        <v>401</v>
      </c>
    </row>
    <row r="108" s="12" customFormat="1" ht="38.4" spans="1:18">
      <c r="A108" s="1">
        <v>105</v>
      </c>
      <c r="B108" s="21" t="s">
        <v>515</v>
      </c>
      <c r="C108" s="1" t="s">
        <v>516</v>
      </c>
      <c r="D108" s="1" t="s">
        <v>517</v>
      </c>
      <c r="E108" s="20">
        <v>43921</v>
      </c>
      <c r="F108" s="20">
        <v>43921</v>
      </c>
      <c r="G108" s="1" t="s">
        <v>518</v>
      </c>
      <c r="H108" s="1" t="s">
        <v>124</v>
      </c>
      <c r="I108" s="1" t="s">
        <v>125</v>
      </c>
      <c r="J108" s="1" t="s">
        <v>519</v>
      </c>
      <c r="K108" s="1" t="s">
        <v>115</v>
      </c>
      <c r="L108" s="1">
        <v>130</v>
      </c>
      <c r="M108" s="1" t="s">
        <v>28</v>
      </c>
      <c r="N108" s="1" t="s">
        <v>127</v>
      </c>
      <c r="O108" s="1" t="s">
        <v>30</v>
      </c>
      <c r="P108" s="1" t="s">
        <v>514</v>
      </c>
      <c r="Q108" s="1" t="s">
        <v>32</v>
      </c>
      <c r="R108" s="25" t="s">
        <v>520</v>
      </c>
    </row>
    <row r="109" s="12" customFormat="1" ht="19.2" spans="1:18">
      <c r="A109" s="1">
        <v>106</v>
      </c>
      <c r="B109" s="21" t="s">
        <v>521</v>
      </c>
      <c r="C109" s="1" t="s">
        <v>522</v>
      </c>
      <c r="D109" s="1" t="s">
        <v>523</v>
      </c>
      <c r="E109" s="20">
        <v>43922</v>
      </c>
      <c r="F109" s="20">
        <v>43922</v>
      </c>
      <c r="G109" s="1" t="s">
        <v>102</v>
      </c>
      <c r="H109" s="1" t="s">
        <v>104</v>
      </c>
      <c r="I109" s="1" t="s">
        <v>26</v>
      </c>
      <c r="J109" s="1" t="s">
        <v>524</v>
      </c>
      <c r="K109" s="1" t="s">
        <v>27</v>
      </c>
      <c r="L109" s="1">
        <v>3</v>
      </c>
      <c r="M109" s="1" t="s">
        <v>28</v>
      </c>
      <c r="N109" s="1" t="s">
        <v>105</v>
      </c>
      <c r="O109" s="1" t="s">
        <v>30</v>
      </c>
      <c r="P109" s="1" t="s">
        <v>525</v>
      </c>
      <c r="Q109" s="1" t="s">
        <v>32</v>
      </c>
      <c r="R109" s="25" t="s">
        <v>446</v>
      </c>
    </row>
    <row r="110" s="12" customFormat="1" ht="38.4" spans="1:18">
      <c r="A110" s="1">
        <v>107</v>
      </c>
      <c r="B110" s="21" t="s">
        <v>526</v>
      </c>
      <c r="C110" s="1" t="s">
        <v>527</v>
      </c>
      <c r="D110" s="1" t="s">
        <v>528</v>
      </c>
      <c r="E110" s="20">
        <v>43923</v>
      </c>
      <c r="F110" s="20">
        <v>43923</v>
      </c>
      <c r="G110" s="1" t="s">
        <v>529</v>
      </c>
      <c r="H110" s="1" t="s">
        <v>530</v>
      </c>
      <c r="I110" s="1" t="s">
        <v>114</v>
      </c>
      <c r="J110" s="1" t="s">
        <v>531</v>
      </c>
      <c r="K110" s="1" t="s">
        <v>115</v>
      </c>
      <c r="L110" s="1" t="s">
        <v>532</v>
      </c>
      <c r="M110" s="1" t="s">
        <v>28</v>
      </c>
      <c r="N110" s="1" t="s">
        <v>533</v>
      </c>
      <c r="O110" s="1" t="s">
        <v>30</v>
      </c>
      <c r="P110" s="1" t="s">
        <v>534</v>
      </c>
      <c r="Q110" s="1" t="s">
        <v>32</v>
      </c>
      <c r="R110" s="25" t="s">
        <v>535</v>
      </c>
    </row>
    <row r="111" s="12" customFormat="1" ht="57.6" spans="1:18">
      <c r="A111" s="1">
        <v>108</v>
      </c>
      <c r="B111" s="21" t="s">
        <v>536</v>
      </c>
      <c r="C111" s="1" t="s">
        <v>321</v>
      </c>
      <c r="D111" s="1" t="s">
        <v>325</v>
      </c>
      <c r="E111" s="20">
        <v>43923</v>
      </c>
      <c r="F111" s="20">
        <v>43923</v>
      </c>
      <c r="G111" s="1" t="s">
        <v>326</v>
      </c>
      <c r="H111" s="1" t="s">
        <v>327</v>
      </c>
      <c r="I111" s="1" t="s">
        <v>26</v>
      </c>
      <c r="J111" s="1" t="s">
        <v>537</v>
      </c>
      <c r="K111" s="1" t="s">
        <v>27</v>
      </c>
      <c r="L111" s="1">
        <v>45</v>
      </c>
      <c r="M111" s="1" t="s">
        <v>28</v>
      </c>
      <c r="N111" s="1" t="s">
        <v>29</v>
      </c>
      <c r="O111" s="1" t="s">
        <v>30</v>
      </c>
      <c r="P111" s="1" t="s">
        <v>534</v>
      </c>
      <c r="Q111" s="1" t="s">
        <v>32</v>
      </c>
      <c r="R111" s="25" t="s">
        <v>69</v>
      </c>
    </row>
    <row r="112" s="12" customFormat="1" ht="57.6" spans="1:18">
      <c r="A112" s="1">
        <v>109</v>
      </c>
      <c r="B112" s="21" t="s">
        <v>538</v>
      </c>
      <c r="C112" s="1" t="s">
        <v>344</v>
      </c>
      <c r="D112" s="1" t="s">
        <v>539</v>
      </c>
      <c r="E112" s="20">
        <v>43923</v>
      </c>
      <c r="F112" s="20">
        <v>43923</v>
      </c>
      <c r="G112" s="1" t="s">
        <v>540</v>
      </c>
      <c r="H112" s="1" t="s">
        <v>347</v>
      </c>
      <c r="I112" s="1" t="s">
        <v>26</v>
      </c>
      <c r="J112" s="1" t="s">
        <v>541</v>
      </c>
      <c r="K112" s="1" t="s">
        <v>27</v>
      </c>
      <c r="L112" s="1">
        <v>41.1</v>
      </c>
      <c r="M112" s="1" t="s">
        <v>28</v>
      </c>
      <c r="N112" s="1" t="s">
        <v>29</v>
      </c>
      <c r="O112" s="1" t="s">
        <v>30</v>
      </c>
      <c r="P112" s="1" t="s">
        <v>534</v>
      </c>
      <c r="Q112" s="1" t="s">
        <v>32</v>
      </c>
      <c r="R112" s="25" t="s">
        <v>348</v>
      </c>
    </row>
    <row r="113" s="12" customFormat="1" ht="57.6" spans="1:18">
      <c r="A113" s="1">
        <v>110</v>
      </c>
      <c r="B113" s="21" t="s">
        <v>542</v>
      </c>
      <c r="C113" s="1" t="s">
        <v>344</v>
      </c>
      <c r="D113" s="1" t="s">
        <v>539</v>
      </c>
      <c r="E113" s="20">
        <v>43923</v>
      </c>
      <c r="F113" s="20">
        <v>43923</v>
      </c>
      <c r="G113" s="1" t="s">
        <v>540</v>
      </c>
      <c r="H113" s="1" t="s">
        <v>347</v>
      </c>
      <c r="I113" s="1" t="s">
        <v>26</v>
      </c>
      <c r="J113" s="1" t="s">
        <v>541</v>
      </c>
      <c r="K113" s="1" t="s">
        <v>27</v>
      </c>
      <c r="L113" s="1">
        <v>41.2</v>
      </c>
      <c r="M113" s="1" t="s">
        <v>28</v>
      </c>
      <c r="N113" s="1" t="s">
        <v>29</v>
      </c>
      <c r="O113" s="1" t="s">
        <v>30</v>
      </c>
      <c r="P113" s="1" t="s">
        <v>534</v>
      </c>
      <c r="Q113" s="1" t="s">
        <v>32</v>
      </c>
      <c r="R113" s="25" t="s">
        <v>348</v>
      </c>
    </row>
    <row r="114" s="12" customFormat="1" ht="57.6" spans="1:18">
      <c r="A114" s="1">
        <v>111</v>
      </c>
      <c r="B114" s="21" t="s">
        <v>543</v>
      </c>
      <c r="C114" s="1" t="s">
        <v>344</v>
      </c>
      <c r="D114" s="1" t="s">
        <v>539</v>
      </c>
      <c r="E114" s="20">
        <v>43923</v>
      </c>
      <c r="F114" s="20">
        <v>43923</v>
      </c>
      <c r="G114" s="1" t="s">
        <v>540</v>
      </c>
      <c r="H114" s="1" t="s">
        <v>347</v>
      </c>
      <c r="I114" s="1" t="s">
        <v>26</v>
      </c>
      <c r="J114" s="1" t="s">
        <v>541</v>
      </c>
      <c r="K114" s="1" t="s">
        <v>27</v>
      </c>
      <c r="L114" s="1">
        <v>42.3</v>
      </c>
      <c r="M114" s="1" t="s">
        <v>28</v>
      </c>
      <c r="N114" s="1" t="s">
        <v>29</v>
      </c>
      <c r="O114" s="1" t="s">
        <v>30</v>
      </c>
      <c r="P114" s="1" t="s">
        <v>534</v>
      </c>
      <c r="Q114" s="1" t="s">
        <v>32</v>
      </c>
      <c r="R114" s="25" t="s">
        <v>348</v>
      </c>
    </row>
    <row r="115" s="12" customFormat="1" ht="57.6" spans="1:18">
      <c r="A115" s="1">
        <v>112</v>
      </c>
      <c r="B115" s="21" t="s">
        <v>544</v>
      </c>
      <c r="C115" s="1" t="s">
        <v>321</v>
      </c>
      <c r="D115" s="1" t="s">
        <v>325</v>
      </c>
      <c r="E115" s="20">
        <v>43923</v>
      </c>
      <c r="F115" s="20">
        <v>43923</v>
      </c>
      <c r="G115" s="1" t="s">
        <v>326</v>
      </c>
      <c r="H115" s="1" t="s">
        <v>327</v>
      </c>
      <c r="I115" s="1" t="s">
        <v>26</v>
      </c>
      <c r="J115" s="1" t="s">
        <v>67</v>
      </c>
      <c r="K115" s="1" t="s">
        <v>27</v>
      </c>
      <c r="L115" s="1">
        <v>43</v>
      </c>
      <c r="M115" s="1" t="s">
        <v>28</v>
      </c>
      <c r="N115" s="1" t="s">
        <v>29</v>
      </c>
      <c r="O115" s="1" t="s">
        <v>30</v>
      </c>
      <c r="P115" s="1" t="s">
        <v>534</v>
      </c>
      <c r="Q115" s="1" t="s">
        <v>32</v>
      </c>
      <c r="R115" s="25" t="s">
        <v>69</v>
      </c>
    </row>
    <row r="116" s="12" customFormat="1" ht="28.8" spans="1:18">
      <c r="A116" s="1">
        <v>113</v>
      </c>
      <c r="B116" s="21" t="s">
        <v>545</v>
      </c>
      <c r="C116" s="1" t="s">
        <v>471</v>
      </c>
      <c r="D116" s="1" t="s">
        <v>546</v>
      </c>
      <c r="E116" s="20">
        <v>43923</v>
      </c>
      <c r="F116" s="20">
        <v>43923</v>
      </c>
      <c r="G116" s="1" t="s">
        <v>547</v>
      </c>
      <c r="H116" s="1" t="s">
        <v>548</v>
      </c>
      <c r="I116" s="1" t="s">
        <v>114</v>
      </c>
      <c r="J116" s="1" t="s">
        <v>549</v>
      </c>
      <c r="K116" s="1" t="s">
        <v>115</v>
      </c>
      <c r="L116" s="1">
        <v>157</v>
      </c>
      <c r="M116" s="1" t="s">
        <v>28</v>
      </c>
      <c r="N116" s="1" t="s">
        <v>135</v>
      </c>
      <c r="O116" s="1" t="s">
        <v>30</v>
      </c>
      <c r="P116" s="1" t="s">
        <v>534</v>
      </c>
      <c r="Q116" s="1" t="s">
        <v>32</v>
      </c>
      <c r="R116" s="25" t="s">
        <v>478</v>
      </c>
    </row>
    <row r="117" s="12" customFormat="1" ht="38.4" spans="1:18">
      <c r="A117" s="1">
        <v>114</v>
      </c>
      <c r="B117" s="21" t="s">
        <v>550</v>
      </c>
      <c r="C117" s="1" t="s">
        <v>551</v>
      </c>
      <c r="D117" s="1" t="s">
        <v>552</v>
      </c>
      <c r="E117" s="20">
        <v>43929</v>
      </c>
      <c r="F117" s="20">
        <v>43929</v>
      </c>
      <c r="G117" s="1" t="s">
        <v>553</v>
      </c>
      <c r="H117" s="1" t="s">
        <v>554</v>
      </c>
      <c r="I117" s="1" t="s">
        <v>125</v>
      </c>
      <c r="J117" s="1" t="s">
        <v>555</v>
      </c>
      <c r="K117" s="1" t="s">
        <v>115</v>
      </c>
      <c r="L117" s="1">
        <v>40</v>
      </c>
      <c r="M117" s="1" t="s">
        <v>28</v>
      </c>
      <c r="N117" s="1" t="s">
        <v>127</v>
      </c>
      <c r="O117" s="1" t="s">
        <v>30</v>
      </c>
      <c r="P117" s="1" t="s">
        <v>556</v>
      </c>
      <c r="Q117" s="1" t="s">
        <v>32</v>
      </c>
      <c r="R117" s="25" t="s">
        <v>557</v>
      </c>
    </row>
    <row r="118" s="12" customFormat="1" ht="38.4" spans="1:18">
      <c r="A118" s="1">
        <v>115</v>
      </c>
      <c r="B118" s="21" t="s">
        <v>558</v>
      </c>
      <c r="C118" s="1" t="s">
        <v>551</v>
      </c>
      <c r="D118" s="1" t="s">
        <v>552</v>
      </c>
      <c r="E118" s="20">
        <v>43929</v>
      </c>
      <c r="F118" s="20">
        <v>43929</v>
      </c>
      <c r="G118" s="1" t="s">
        <v>553</v>
      </c>
      <c r="H118" s="1" t="s">
        <v>554</v>
      </c>
      <c r="I118" s="1" t="s">
        <v>125</v>
      </c>
      <c r="J118" s="1" t="s">
        <v>555</v>
      </c>
      <c r="K118" s="1" t="s">
        <v>115</v>
      </c>
      <c r="L118" s="1">
        <v>40</v>
      </c>
      <c r="M118" s="1" t="s">
        <v>28</v>
      </c>
      <c r="N118" s="1" t="s">
        <v>127</v>
      </c>
      <c r="O118" s="1" t="s">
        <v>30</v>
      </c>
      <c r="P118" s="1" t="s">
        <v>556</v>
      </c>
      <c r="Q118" s="1" t="s">
        <v>32</v>
      </c>
      <c r="R118" s="25" t="s">
        <v>557</v>
      </c>
    </row>
    <row r="119" s="12" customFormat="1" ht="57.6" spans="1:18">
      <c r="A119" s="1">
        <v>116</v>
      </c>
      <c r="B119" s="21" t="s">
        <v>559</v>
      </c>
      <c r="C119" s="1" t="s">
        <v>560</v>
      </c>
      <c r="D119" s="1" t="s">
        <v>561</v>
      </c>
      <c r="E119" s="20">
        <v>43931</v>
      </c>
      <c r="F119" s="20">
        <v>43931</v>
      </c>
      <c r="G119" s="1" t="s">
        <v>562</v>
      </c>
      <c r="H119" s="1" t="s">
        <v>25</v>
      </c>
      <c r="I119" s="1" t="s">
        <v>26</v>
      </c>
      <c r="J119" s="1" t="s">
        <v>563</v>
      </c>
      <c r="K119" s="1" t="s">
        <v>27</v>
      </c>
      <c r="L119" s="1">
        <v>18</v>
      </c>
      <c r="M119" s="1" t="s">
        <v>28</v>
      </c>
      <c r="N119" s="1" t="s">
        <v>29</v>
      </c>
      <c r="O119" s="1" t="s">
        <v>30</v>
      </c>
      <c r="P119" s="27">
        <v>43931</v>
      </c>
      <c r="Q119" s="1" t="s">
        <v>32</v>
      </c>
      <c r="R119" s="25" t="s">
        <v>564</v>
      </c>
    </row>
    <row r="120" s="12" customFormat="1" ht="57.6" spans="1:18">
      <c r="A120" s="1">
        <v>117</v>
      </c>
      <c r="B120" s="21" t="s">
        <v>559</v>
      </c>
      <c r="C120" s="1" t="s">
        <v>560</v>
      </c>
      <c r="D120" s="1" t="s">
        <v>565</v>
      </c>
      <c r="E120" s="20">
        <v>43931</v>
      </c>
      <c r="F120" s="20">
        <v>43931</v>
      </c>
      <c r="G120" s="1" t="s">
        <v>562</v>
      </c>
      <c r="H120" s="1" t="s">
        <v>25</v>
      </c>
      <c r="I120" s="1" t="s">
        <v>26</v>
      </c>
      <c r="J120" s="1" t="s">
        <v>563</v>
      </c>
      <c r="K120" s="1" t="s">
        <v>27</v>
      </c>
      <c r="L120" s="1">
        <v>18</v>
      </c>
      <c r="M120" s="1" t="s">
        <v>28</v>
      </c>
      <c r="N120" s="1" t="s">
        <v>29</v>
      </c>
      <c r="O120" s="1" t="s">
        <v>30</v>
      </c>
      <c r="P120" s="1" t="s">
        <v>566</v>
      </c>
      <c r="Q120" s="1" t="s">
        <v>32</v>
      </c>
      <c r="R120" s="25" t="s">
        <v>564</v>
      </c>
    </row>
    <row r="121" s="12" customFormat="1" ht="57.6" spans="1:18">
      <c r="A121" s="1">
        <v>118</v>
      </c>
      <c r="B121" s="21" t="s">
        <v>567</v>
      </c>
      <c r="C121" s="1" t="s">
        <v>462</v>
      </c>
      <c r="D121" s="1" t="s">
        <v>325</v>
      </c>
      <c r="E121" s="20">
        <v>43931</v>
      </c>
      <c r="F121" s="20">
        <v>43931</v>
      </c>
      <c r="G121" s="1" t="s">
        <v>463</v>
      </c>
      <c r="H121" s="1" t="s">
        <v>327</v>
      </c>
      <c r="I121" s="1" t="s">
        <v>26</v>
      </c>
      <c r="J121" s="1" t="s">
        <v>568</v>
      </c>
      <c r="K121" s="1" t="s">
        <v>27</v>
      </c>
      <c r="L121" s="1">
        <v>43.5</v>
      </c>
      <c r="M121" s="1" t="s">
        <v>28</v>
      </c>
      <c r="N121" s="1" t="s">
        <v>29</v>
      </c>
      <c r="O121" s="1" t="s">
        <v>30</v>
      </c>
      <c r="P121" s="1" t="s">
        <v>566</v>
      </c>
      <c r="Q121" s="1" t="s">
        <v>32</v>
      </c>
      <c r="R121" s="25" t="s">
        <v>464</v>
      </c>
    </row>
    <row r="122" s="12" customFormat="1" ht="38.4" spans="1:18">
      <c r="A122" s="1">
        <v>119</v>
      </c>
      <c r="B122" s="21" t="s">
        <v>569</v>
      </c>
      <c r="C122" s="1" t="s">
        <v>570</v>
      </c>
      <c r="D122" s="1" t="s">
        <v>571</v>
      </c>
      <c r="E122" s="20">
        <v>43931</v>
      </c>
      <c r="F122" s="20">
        <v>43931</v>
      </c>
      <c r="G122" s="1" t="s">
        <v>572</v>
      </c>
      <c r="H122" s="1" t="s">
        <v>573</v>
      </c>
      <c r="I122" s="1" t="s">
        <v>306</v>
      </c>
      <c r="J122" s="1" t="s">
        <v>574</v>
      </c>
      <c r="K122" s="1" t="s">
        <v>308</v>
      </c>
      <c r="L122" s="1">
        <v>6</v>
      </c>
      <c r="M122" s="1" t="s">
        <v>28</v>
      </c>
      <c r="N122" s="1" t="s">
        <v>117</v>
      </c>
      <c r="O122" s="1" t="s">
        <v>30</v>
      </c>
      <c r="P122" s="1" t="s">
        <v>566</v>
      </c>
      <c r="Q122" s="1" t="s">
        <v>32</v>
      </c>
      <c r="R122" s="25" t="s">
        <v>575</v>
      </c>
    </row>
    <row r="123" s="12" customFormat="1" ht="28.8" spans="1:18">
      <c r="A123" s="1">
        <v>120</v>
      </c>
      <c r="B123" s="21" t="s">
        <v>576</v>
      </c>
      <c r="C123" s="1" t="s">
        <v>577</v>
      </c>
      <c r="D123" s="1" t="s">
        <v>578</v>
      </c>
      <c r="E123" s="20">
        <v>43934</v>
      </c>
      <c r="F123" s="20">
        <v>43934</v>
      </c>
      <c r="G123" s="1" t="s">
        <v>579</v>
      </c>
      <c r="H123" s="1" t="s">
        <v>580</v>
      </c>
      <c r="I123" s="1" t="s">
        <v>114</v>
      </c>
      <c r="J123" s="1" t="s">
        <v>581</v>
      </c>
      <c r="K123" s="1" t="s">
        <v>115</v>
      </c>
      <c r="L123" s="1">
        <v>150</v>
      </c>
      <c r="M123" s="1" t="s">
        <v>28</v>
      </c>
      <c r="N123" s="1" t="s">
        <v>358</v>
      </c>
      <c r="O123" s="1" t="s">
        <v>30</v>
      </c>
      <c r="P123" s="1" t="s">
        <v>582</v>
      </c>
      <c r="Q123" s="1" t="s">
        <v>32</v>
      </c>
      <c r="R123" s="25" t="s">
        <v>583</v>
      </c>
    </row>
    <row r="124" s="12" customFormat="1" ht="28.8" spans="1:18">
      <c r="A124" s="1">
        <v>121</v>
      </c>
      <c r="B124" s="21" t="s">
        <v>584</v>
      </c>
      <c r="C124" s="1" t="s">
        <v>577</v>
      </c>
      <c r="D124" s="1" t="s">
        <v>578</v>
      </c>
      <c r="E124" s="20">
        <v>43934</v>
      </c>
      <c r="F124" s="20">
        <v>43934</v>
      </c>
      <c r="G124" s="1" t="s">
        <v>579</v>
      </c>
      <c r="H124" s="1" t="s">
        <v>580</v>
      </c>
      <c r="I124" s="1" t="s">
        <v>114</v>
      </c>
      <c r="J124" s="1" t="s">
        <v>581</v>
      </c>
      <c r="K124" s="1" t="s">
        <v>115</v>
      </c>
      <c r="L124" s="1">
        <v>150</v>
      </c>
      <c r="M124" s="1" t="s">
        <v>28</v>
      </c>
      <c r="N124" s="1" t="s">
        <v>358</v>
      </c>
      <c r="O124" s="1" t="s">
        <v>30</v>
      </c>
      <c r="P124" s="1" t="s">
        <v>582</v>
      </c>
      <c r="Q124" s="1" t="s">
        <v>32</v>
      </c>
      <c r="R124" s="25" t="s">
        <v>583</v>
      </c>
    </row>
    <row r="125" s="12" customFormat="1" ht="28.8" spans="1:18">
      <c r="A125" s="1">
        <v>122</v>
      </c>
      <c r="B125" s="21" t="s">
        <v>585</v>
      </c>
      <c r="C125" s="1" t="s">
        <v>577</v>
      </c>
      <c r="D125" s="1" t="s">
        <v>578</v>
      </c>
      <c r="E125" s="20">
        <v>43934</v>
      </c>
      <c r="F125" s="20">
        <v>43934</v>
      </c>
      <c r="G125" s="1" t="s">
        <v>579</v>
      </c>
      <c r="H125" s="1" t="s">
        <v>580</v>
      </c>
      <c r="I125" s="1" t="s">
        <v>114</v>
      </c>
      <c r="J125" s="1" t="s">
        <v>581</v>
      </c>
      <c r="K125" s="1" t="s">
        <v>115</v>
      </c>
      <c r="L125" s="1">
        <v>150</v>
      </c>
      <c r="M125" s="1" t="s">
        <v>28</v>
      </c>
      <c r="N125" s="1" t="s">
        <v>358</v>
      </c>
      <c r="O125" s="1" t="s">
        <v>30</v>
      </c>
      <c r="P125" s="1" t="s">
        <v>582</v>
      </c>
      <c r="Q125" s="1" t="s">
        <v>32</v>
      </c>
      <c r="R125" s="25" t="s">
        <v>583</v>
      </c>
    </row>
    <row r="126" s="12" customFormat="1" ht="28.8" spans="1:18">
      <c r="A126" s="1">
        <v>123</v>
      </c>
      <c r="B126" s="21" t="s">
        <v>586</v>
      </c>
      <c r="C126" s="1" t="s">
        <v>577</v>
      </c>
      <c r="D126" s="1" t="s">
        <v>578</v>
      </c>
      <c r="E126" s="20">
        <v>43934</v>
      </c>
      <c r="F126" s="20">
        <v>43934</v>
      </c>
      <c r="G126" s="1" t="s">
        <v>579</v>
      </c>
      <c r="H126" s="1" t="s">
        <v>580</v>
      </c>
      <c r="I126" s="1" t="s">
        <v>114</v>
      </c>
      <c r="J126" s="1" t="s">
        <v>581</v>
      </c>
      <c r="K126" s="1" t="s">
        <v>115</v>
      </c>
      <c r="L126" s="1">
        <v>150</v>
      </c>
      <c r="M126" s="1" t="s">
        <v>28</v>
      </c>
      <c r="N126" s="1" t="s">
        <v>358</v>
      </c>
      <c r="O126" s="1" t="s">
        <v>30</v>
      </c>
      <c r="P126" s="1" t="s">
        <v>582</v>
      </c>
      <c r="Q126" s="1" t="s">
        <v>32</v>
      </c>
      <c r="R126" s="25" t="s">
        <v>583</v>
      </c>
    </row>
    <row r="127" s="12" customFormat="1" ht="28.8" spans="1:18">
      <c r="A127" s="1">
        <v>124</v>
      </c>
      <c r="B127" s="21" t="s">
        <v>587</v>
      </c>
      <c r="C127" s="1" t="s">
        <v>577</v>
      </c>
      <c r="D127" s="1" t="s">
        <v>578</v>
      </c>
      <c r="E127" s="20">
        <v>43934</v>
      </c>
      <c r="F127" s="20">
        <v>43934</v>
      </c>
      <c r="G127" s="1" t="s">
        <v>579</v>
      </c>
      <c r="H127" s="1" t="s">
        <v>580</v>
      </c>
      <c r="I127" s="1" t="s">
        <v>114</v>
      </c>
      <c r="J127" s="1" t="s">
        <v>581</v>
      </c>
      <c r="K127" s="1" t="s">
        <v>115</v>
      </c>
      <c r="L127" s="1">
        <v>150</v>
      </c>
      <c r="M127" s="1" t="s">
        <v>28</v>
      </c>
      <c r="N127" s="1" t="s">
        <v>358</v>
      </c>
      <c r="O127" s="1" t="s">
        <v>30</v>
      </c>
      <c r="P127" s="1" t="s">
        <v>582</v>
      </c>
      <c r="Q127" s="1" t="s">
        <v>32</v>
      </c>
      <c r="R127" s="25" t="s">
        <v>583</v>
      </c>
    </row>
    <row r="128" s="12" customFormat="1" ht="28.8" spans="1:18">
      <c r="A128" s="1">
        <v>125</v>
      </c>
      <c r="B128" s="21" t="s">
        <v>588</v>
      </c>
      <c r="C128" s="1" t="s">
        <v>577</v>
      </c>
      <c r="D128" s="1" t="s">
        <v>578</v>
      </c>
      <c r="E128" s="20">
        <v>43934</v>
      </c>
      <c r="F128" s="20">
        <v>43934</v>
      </c>
      <c r="G128" s="1" t="s">
        <v>579</v>
      </c>
      <c r="H128" s="1" t="s">
        <v>580</v>
      </c>
      <c r="I128" s="1" t="s">
        <v>114</v>
      </c>
      <c r="J128" s="1" t="s">
        <v>581</v>
      </c>
      <c r="K128" s="1" t="s">
        <v>115</v>
      </c>
      <c r="L128" s="1">
        <v>150</v>
      </c>
      <c r="M128" s="1" t="s">
        <v>28</v>
      </c>
      <c r="N128" s="1" t="s">
        <v>358</v>
      </c>
      <c r="O128" s="1" t="s">
        <v>30</v>
      </c>
      <c r="P128" s="1" t="s">
        <v>582</v>
      </c>
      <c r="Q128" s="1" t="s">
        <v>32</v>
      </c>
      <c r="R128" s="25" t="s">
        <v>583</v>
      </c>
    </row>
    <row r="129" s="12" customFormat="1" ht="28.8" spans="1:18">
      <c r="A129" s="1">
        <v>126</v>
      </c>
      <c r="B129" s="21" t="s">
        <v>589</v>
      </c>
      <c r="C129" s="1" t="s">
        <v>577</v>
      </c>
      <c r="D129" s="1" t="s">
        <v>578</v>
      </c>
      <c r="E129" s="20">
        <v>43934</v>
      </c>
      <c r="F129" s="20">
        <v>43934</v>
      </c>
      <c r="G129" s="1" t="s">
        <v>579</v>
      </c>
      <c r="H129" s="1" t="s">
        <v>580</v>
      </c>
      <c r="I129" s="1" t="s">
        <v>114</v>
      </c>
      <c r="J129" s="1" t="s">
        <v>581</v>
      </c>
      <c r="K129" s="1" t="s">
        <v>115</v>
      </c>
      <c r="L129" s="1">
        <v>150</v>
      </c>
      <c r="M129" s="1" t="s">
        <v>28</v>
      </c>
      <c r="N129" s="1" t="s">
        <v>358</v>
      </c>
      <c r="O129" s="1" t="s">
        <v>30</v>
      </c>
      <c r="P129" s="1" t="s">
        <v>582</v>
      </c>
      <c r="Q129" s="1" t="s">
        <v>32</v>
      </c>
      <c r="R129" s="25" t="s">
        <v>583</v>
      </c>
    </row>
    <row r="130" s="12" customFormat="1" ht="28.8" spans="1:18">
      <c r="A130" s="1">
        <v>127</v>
      </c>
      <c r="B130" s="21" t="s">
        <v>590</v>
      </c>
      <c r="C130" s="1" t="s">
        <v>577</v>
      </c>
      <c r="D130" s="1" t="s">
        <v>578</v>
      </c>
      <c r="E130" s="20">
        <v>43934</v>
      </c>
      <c r="F130" s="20">
        <v>43934</v>
      </c>
      <c r="G130" s="1" t="s">
        <v>579</v>
      </c>
      <c r="H130" s="1" t="s">
        <v>580</v>
      </c>
      <c r="I130" s="1" t="s">
        <v>114</v>
      </c>
      <c r="J130" s="1" t="s">
        <v>581</v>
      </c>
      <c r="K130" s="1" t="s">
        <v>115</v>
      </c>
      <c r="L130" s="1">
        <v>150</v>
      </c>
      <c r="M130" s="1" t="s">
        <v>28</v>
      </c>
      <c r="N130" s="1" t="s">
        <v>358</v>
      </c>
      <c r="O130" s="1" t="s">
        <v>30</v>
      </c>
      <c r="P130" s="1" t="s">
        <v>582</v>
      </c>
      <c r="Q130" s="1" t="s">
        <v>32</v>
      </c>
      <c r="R130" s="25" t="s">
        <v>583</v>
      </c>
    </row>
    <row r="131" s="12" customFormat="1" ht="28.8" spans="1:18">
      <c r="A131" s="1">
        <v>128</v>
      </c>
      <c r="B131" s="21" t="s">
        <v>591</v>
      </c>
      <c r="C131" s="1" t="s">
        <v>577</v>
      </c>
      <c r="D131" s="1" t="s">
        <v>578</v>
      </c>
      <c r="E131" s="20">
        <v>43934</v>
      </c>
      <c r="F131" s="20">
        <v>43934</v>
      </c>
      <c r="G131" s="1" t="s">
        <v>579</v>
      </c>
      <c r="H131" s="1" t="s">
        <v>580</v>
      </c>
      <c r="I131" s="1" t="s">
        <v>114</v>
      </c>
      <c r="J131" s="1" t="s">
        <v>581</v>
      </c>
      <c r="K131" s="1" t="s">
        <v>115</v>
      </c>
      <c r="L131" s="1">
        <v>150</v>
      </c>
      <c r="M131" s="1" t="s">
        <v>28</v>
      </c>
      <c r="N131" s="1" t="s">
        <v>358</v>
      </c>
      <c r="O131" s="1" t="s">
        <v>30</v>
      </c>
      <c r="P131" s="1" t="s">
        <v>582</v>
      </c>
      <c r="Q131" s="1" t="s">
        <v>32</v>
      </c>
      <c r="R131" s="25" t="s">
        <v>583</v>
      </c>
    </row>
    <row r="132" s="12" customFormat="1" ht="28.8" spans="1:18">
      <c r="A132" s="1">
        <v>129</v>
      </c>
      <c r="B132" s="21" t="s">
        <v>592</v>
      </c>
      <c r="C132" s="1" t="s">
        <v>577</v>
      </c>
      <c r="D132" s="1" t="s">
        <v>578</v>
      </c>
      <c r="E132" s="20">
        <v>43934</v>
      </c>
      <c r="F132" s="20">
        <v>43934</v>
      </c>
      <c r="G132" s="1" t="s">
        <v>579</v>
      </c>
      <c r="H132" s="1" t="s">
        <v>580</v>
      </c>
      <c r="I132" s="1" t="s">
        <v>114</v>
      </c>
      <c r="J132" s="1" t="s">
        <v>581</v>
      </c>
      <c r="K132" s="1" t="s">
        <v>115</v>
      </c>
      <c r="L132" s="1">
        <v>150</v>
      </c>
      <c r="M132" s="1" t="s">
        <v>28</v>
      </c>
      <c r="N132" s="1" t="s">
        <v>358</v>
      </c>
      <c r="O132" s="1" t="s">
        <v>30</v>
      </c>
      <c r="P132" s="1" t="s">
        <v>582</v>
      </c>
      <c r="Q132" s="1" t="s">
        <v>32</v>
      </c>
      <c r="R132" s="25" t="s">
        <v>583</v>
      </c>
    </row>
    <row r="133" s="12" customFormat="1" ht="57.6" spans="1:18">
      <c r="A133" s="1">
        <v>130</v>
      </c>
      <c r="B133" s="21" t="s">
        <v>593</v>
      </c>
      <c r="C133" s="1" t="s">
        <v>462</v>
      </c>
      <c r="D133" s="1" t="s">
        <v>325</v>
      </c>
      <c r="E133" s="20">
        <v>43934</v>
      </c>
      <c r="F133" s="20">
        <v>43934</v>
      </c>
      <c r="G133" s="1" t="s">
        <v>463</v>
      </c>
      <c r="H133" s="1" t="s">
        <v>327</v>
      </c>
      <c r="I133" s="1" t="s">
        <v>26</v>
      </c>
      <c r="J133" s="1" t="s">
        <v>67</v>
      </c>
      <c r="K133" s="1" t="s">
        <v>27</v>
      </c>
      <c r="L133" s="1">
        <v>43</v>
      </c>
      <c r="M133" s="1" t="s">
        <v>28</v>
      </c>
      <c r="N133" s="1" t="s">
        <v>29</v>
      </c>
      <c r="O133" s="1" t="s">
        <v>30</v>
      </c>
      <c r="P133" s="1" t="s">
        <v>582</v>
      </c>
      <c r="Q133" s="1" t="s">
        <v>32</v>
      </c>
      <c r="R133" s="25" t="s">
        <v>464</v>
      </c>
    </row>
    <row r="134" s="12" customFormat="1" ht="57.6" spans="1:18">
      <c r="A134" s="1">
        <v>131</v>
      </c>
      <c r="B134" s="21" t="s">
        <v>594</v>
      </c>
      <c r="C134" s="1" t="s">
        <v>595</v>
      </c>
      <c r="D134" s="1" t="s">
        <v>458</v>
      </c>
      <c r="E134" s="20">
        <v>43936</v>
      </c>
      <c r="F134" s="20">
        <v>43936</v>
      </c>
      <c r="G134" s="1" t="s">
        <v>596</v>
      </c>
      <c r="H134" s="1" t="s">
        <v>597</v>
      </c>
      <c r="I134" s="1" t="s">
        <v>26</v>
      </c>
      <c r="J134" s="1" t="s">
        <v>598</v>
      </c>
      <c r="K134" s="1" t="s">
        <v>27</v>
      </c>
      <c r="L134" s="1">
        <v>46</v>
      </c>
      <c r="M134" s="1" t="s">
        <v>28</v>
      </c>
      <c r="N134" s="1" t="s">
        <v>29</v>
      </c>
      <c r="O134" s="1" t="s">
        <v>30</v>
      </c>
      <c r="P134" s="1" t="s">
        <v>599</v>
      </c>
      <c r="Q134" s="1" t="s">
        <v>32</v>
      </c>
      <c r="R134" s="25" t="s">
        <v>600</v>
      </c>
    </row>
    <row r="135" s="12" customFormat="1" ht="38.4" spans="1:18">
      <c r="A135" s="1">
        <v>132</v>
      </c>
      <c r="B135" s="21" t="s">
        <v>601</v>
      </c>
      <c r="C135" s="1" t="s">
        <v>595</v>
      </c>
      <c r="D135" s="1" t="s">
        <v>325</v>
      </c>
      <c r="E135" s="20">
        <v>43936</v>
      </c>
      <c r="F135" s="20">
        <v>43936</v>
      </c>
      <c r="G135" s="1" t="s">
        <v>596</v>
      </c>
      <c r="H135" s="1" t="s">
        <v>327</v>
      </c>
      <c r="I135" s="1" t="s">
        <v>26</v>
      </c>
      <c r="J135" s="1" t="s">
        <v>67</v>
      </c>
      <c r="K135" s="1" t="s">
        <v>27</v>
      </c>
      <c r="L135" s="1">
        <v>43.5</v>
      </c>
      <c r="M135" s="1">
        <v>0</v>
      </c>
      <c r="N135" s="1">
        <v>0</v>
      </c>
      <c r="O135" s="1">
        <v>0</v>
      </c>
      <c r="P135" s="1" t="s">
        <v>599</v>
      </c>
      <c r="Q135" s="1" t="s">
        <v>32</v>
      </c>
      <c r="R135" s="25" t="s">
        <v>600</v>
      </c>
    </row>
    <row r="136" s="12" customFormat="1" ht="38.4" spans="1:18">
      <c r="A136" s="1">
        <v>133</v>
      </c>
      <c r="B136" s="21" t="s">
        <v>602</v>
      </c>
      <c r="C136" s="1" t="s">
        <v>603</v>
      </c>
      <c r="D136" s="1" t="s">
        <v>604</v>
      </c>
      <c r="E136" s="20">
        <v>43941</v>
      </c>
      <c r="F136" s="20">
        <v>43941</v>
      </c>
      <c r="G136" s="1" t="s">
        <v>605</v>
      </c>
      <c r="H136" s="1" t="s">
        <v>606</v>
      </c>
      <c r="I136" s="1" t="s">
        <v>356</v>
      </c>
      <c r="J136" s="1" t="s">
        <v>607</v>
      </c>
      <c r="K136" s="1" t="s">
        <v>115</v>
      </c>
      <c r="L136" s="1">
        <v>5</v>
      </c>
      <c r="M136" s="1" t="s">
        <v>28</v>
      </c>
      <c r="N136" s="1" t="s">
        <v>117</v>
      </c>
      <c r="O136" s="1" t="s">
        <v>30</v>
      </c>
      <c r="P136" s="1" t="s">
        <v>608</v>
      </c>
      <c r="Q136" s="1" t="s">
        <v>32</v>
      </c>
      <c r="R136" s="25" t="s">
        <v>609</v>
      </c>
    </row>
    <row r="137" s="12" customFormat="1" ht="38.4" spans="1:18">
      <c r="A137" s="1">
        <v>134</v>
      </c>
      <c r="B137" s="21" t="s">
        <v>610</v>
      </c>
      <c r="C137" s="1" t="s">
        <v>603</v>
      </c>
      <c r="D137" s="1" t="s">
        <v>604</v>
      </c>
      <c r="E137" s="20">
        <v>43941</v>
      </c>
      <c r="F137" s="20">
        <v>43941</v>
      </c>
      <c r="G137" s="1" t="s">
        <v>605</v>
      </c>
      <c r="H137" s="1" t="s">
        <v>606</v>
      </c>
      <c r="I137" s="1" t="s">
        <v>356</v>
      </c>
      <c r="J137" s="1" t="s">
        <v>607</v>
      </c>
      <c r="K137" s="1" t="s">
        <v>115</v>
      </c>
      <c r="L137" s="1">
        <v>4</v>
      </c>
      <c r="M137" s="1" t="s">
        <v>28</v>
      </c>
      <c r="N137" s="1" t="s">
        <v>117</v>
      </c>
      <c r="O137" s="1" t="s">
        <v>30</v>
      </c>
      <c r="P137" s="1" t="s">
        <v>611</v>
      </c>
      <c r="Q137" s="1" t="s">
        <v>32</v>
      </c>
      <c r="R137" s="25" t="s">
        <v>609</v>
      </c>
    </row>
    <row r="138" s="12" customFormat="1" ht="38.4" spans="1:18">
      <c r="A138" s="1">
        <v>135</v>
      </c>
      <c r="B138" s="21" t="s">
        <v>612</v>
      </c>
      <c r="C138" s="1" t="s">
        <v>603</v>
      </c>
      <c r="D138" s="1" t="s">
        <v>613</v>
      </c>
      <c r="E138" s="20">
        <v>43941</v>
      </c>
      <c r="F138" s="20">
        <v>43941</v>
      </c>
      <c r="G138" s="1" t="s">
        <v>605</v>
      </c>
      <c r="H138" s="1" t="s">
        <v>606</v>
      </c>
      <c r="I138" s="1" t="s">
        <v>356</v>
      </c>
      <c r="J138" s="1" t="s">
        <v>607</v>
      </c>
      <c r="K138" s="1" t="s">
        <v>115</v>
      </c>
      <c r="L138" s="1">
        <v>4</v>
      </c>
      <c r="M138" s="1" t="s">
        <v>28</v>
      </c>
      <c r="N138" s="1" t="s">
        <v>117</v>
      </c>
      <c r="O138" s="1" t="s">
        <v>30</v>
      </c>
      <c r="P138" s="1" t="s">
        <v>611</v>
      </c>
      <c r="Q138" s="1" t="s">
        <v>32</v>
      </c>
      <c r="R138" s="25" t="s">
        <v>609</v>
      </c>
    </row>
    <row r="139" s="12" customFormat="1" ht="28.8" spans="1:18">
      <c r="A139" s="1">
        <v>136</v>
      </c>
      <c r="B139" s="21" t="s">
        <v>614</v>
      </c>
      <c r="C139" s="1" t="s">
        <v>615</v>
      </c>
      <c r="D139" s="1" t="s">
        <v>205</v>
      </c>
      <c r="E139" s="20">
        <v>43941</v>
      </c>
      <c r="F139" s="20">
        <v>43941</v>
      </c>
      <c r="G139" s="1" t="s">
        <v>616</v>
      </c>
      <c r="H139" s="1" t="s">
        <v>124</v>
      </c>
      <c r="I139" s="1" t="s">
        <v>125</v>
      </c>
      <c r="J139" s="1" t="s">
        <v>617</v>
      </c>
      <c r="K139" s="1" t="s">
        <v>115</v>
      </c>
      <c r="L139" s="1">
        <v>60000</v>
      </c>
      <c r="M139" s="1" t="s">
        <v>28</v>
      </c>
      <c r="N139" s="1" t="s">
        <v>127</v>
      </c>
      <c r="O139" s="1" t="s">
        <v>30</v>
      </c>
      <c r="P139" s="1" t="s">
        <v>611</v>
      </c>
      <c r="Q139" s="1" t="s">
        <v>32</v>
      </c>
      <c r="R139" s="25" t="s">
        <v>618</v>
      </c>
    </row>
    <row r="140" s="12" customFormat="1" ht="28.8" spans="1:18">
      <c r="A140" s="1">
        <v>137</v>
      </c>
      <c r="B140" s="21" t="s">
        <v>619</v>
      </c>
      <c r="C140" s="1" t="s">
        <v>615</v>
      </c>
      <c r="D140" s="1" t="s">
        <v>205</v>
      </c>
      <c r="E140" s="20">
        <v>43941</v>
      </c>
      <c r="F140" s="20">
        <v>43941</v>
      </c>
      <c r="G140" s="1" t="s">
        <v>616</v>
      </c>
      <c r="H140" s="1" t="s">
        <v>620</v>
      </c>
      <c r="I140" s="1" t="s">
        <v>125</v>
      </c>
      <c r="J140" s="1" t="s">
        <v>621</v>
      </c>
      <c r="K140" s="1" t="s">
        <v>115</v>
      </c>
      <c r="L140" s="1" t="s">
        <v>622</v>
      </c>
      <c r="M140" s="1" t="s">
        <v>28</v>
      </c>
      <c r="N140" s="1" t="s">
        <v>623</v>
      </c>
      <c r="O140" s="1" t="s">
        <v>30</v>
      </c>
      <c r="P140" s="1" t="s">
        <v>611</v>
      </c>
      <c r="Q140" s="1" t="s">
        <v>32</v>
      </c>
      <c r="R140" s="25" t="s">
        <v>618</v>
      </c>
    </row>
    <row r="141" s="12" customFormat="1" ht="28.8" spans="1:18">
      <c r="A141" s="1">
        <v>138</v>
      </c>
      <c r="B141" s="21" t="s">
        <v>624</v>
      </c>
      <c r="C141" s="1" t="s">
        <v>615</v>
      </c>
      <c r="D141" s="1" t="s">
        <v>205</v>
      </c>
      <c r="E141" s="20">
        <v>43941</v>
      </c>
      <c r="F141" s="20">
        <v>43941</v>
      </c>
      <c r="G141" s="1" t="s">
        <v>616</v>
      </c>
      <c r="H141" s="1" t="s">
        <v>625</v>
      </c>
      <c r="I141" s="1" t="s">
        <v>125</v>
      </c>
      <c r="J141" s="1" t="s">
        <v>626</v>
      </c>
      <c r="K141" s="1" t="s">
        <v>115</v>
      </c>
      <c r="L141" s="1" t="s">
        <v>627</v>
      </c>
      <c r="M141" s="1" t="s">
        <v>28</v>
      </c>
      <c r="N141" s="1" t="s">
        <v>358</v>
      </c>
      <c r="O141" s="1" t="s">
        <v>30</v>
      </c>
      <c r="P141" s="1" t="s">
        <v>611</v>
      </c>
      <c r="Q141" s="1" t="s">
        <v>32</v>
      </c>
      <c r="R141" s="25" t="s">
        <v>618</v>
      </c>
    </row>
    <row r="142" s="12" customFormat="1" ht="57.6" spans="1:18">
      <c r="A142" s="1">
        <v>139</v>
      </c>
      <c r="B142" s="21" t="s">
        <v>628</v>
      </c>
      <c r="C142" s="1" t="s">
        <v>321</v>
      </c>
      <c r="D142" s="1" t="s">
        <v>63</v>
      </c>
      <c r="E142" s="20">
        <v>43942</v>
      </c>
      <c r="F142" s="20">
        <v>43942</v>
      </c>
      <c r="G142" s="1" t="s">
        <v>326</v>
      </c>
      <c r="H142" s="1" t="s">
        <v>327</v>
      </c>
      <c r="I142" s="1" t="s">
        <v>26</v>
      </c>
      <c r="J142" s="1" t="s">
        <v>568</v>
      </c>
      <c r="K142" s="1" t="s">
        <v>27</v>
      </c>
      <c r="L142" s="1">
        <v>43.8</v>
      </c>
      <c r="M142" s="1" t="s">
        <v>28</v>
      </c>
      <c r="N142" s="1" t="s">
        <v>29</v>
      </c>
      <c r="O142" s="1" t="s">
        <v>30</v>
      </c>
      <c r="P142" s="1" t="s">
        <v>629</v>
      </c>
      <c r="Q142" s="1" t="s">
        <v>32</v>
      </c>
      <c r="R142" s="25" t="s">
        <v>69</v>
      </c>
    </row>
    <row r="143" s="12" customFormat="1" ht="38.4" spans="1:18">
      <c r="A143" s="1">
        <v>140</v>
      </c>
      <c r="B143" s="21" t="s">
        <v>630</v>
      </c>
      <c r="C143" s="1" t="s">
        <v>615</v>
      </c>
      <c r="D143" s="1" t="s">
        <v>205</v>
      </c>
      <c r="E143" s="20">
        <v>43942</v>
      </c>
      <c r="F143" s="20">
        <v>43942</v>
      </c>
      <c r="G143" s="1" t="s">
        <v>616</v>
      </c>
      <c r="H143" s="1" t="s">
        <v>631</v>
      </c>
      <c r="I143" s="1" t="s">
        <v>125</v>
      </c>
      <c r="J143" s="1" t="s">
        <v>632</v>
      </c>
      <c r="K143" s="1" t="s">
        <v>115</v>
      </c>
      <c r="L143" s="1">
        <v>40000</v>
      </c>
      <c r="M143" s="1" t="s">
        <v>28</v>
      </c>
      <c r="N143" s="1" t="s">
        <v>117</v>
      </c>
      <c r="O143" s="1" t="s">
        <v>30</v>
      </c>
      <c r="P143" s="1" t="s">
        <v>629</v>
      </c>
      <c r="Q143" s="1" t="s">
        <v>32</v>
      </c>
      <c r="R143" s="25" t="s">
        <v>618</v>
      </c>
    </row>
    <row r="144" s="12" customFormat="1" ht="28.8" spans="1:18">
      <c r="A144" s="1">
        <v>141</v>
      </c>
      <c r="B144" s="21" t="s">
        <v>633</v>
      </c>
      <c r="C144" s="1" t="s">
        <v>615</v>
      </c>
      <c r="D144" s="1" t="s">
        <v>205</v>
      </c>
      <c r="E144" s="20">
        <v>43942</v>
      </c>
      <c r="F144" s="20">
        <v>43942</v>
      </c>
      <c r="G144" s="1" t="s">
        <v>616</v>
      </c>
      <c r="H144" s="1" t="s">
        <v>634</v>
      </c>
      <c r="I144" s="1" t="s">
        <v>635</v>
      </c>
      <c r="J144" s="1" t="s">
        <v>617</v>
      </c>
      <c r="K144" s="1" t="s">
        <v>115</v>
      </c>
      <c r="L144" s="1" t="s">
        <v>636</v>
      </c>
      <c r="M144" s="1" t="s">
        <v>28</v>
      </c>
      <c r="N144" s="1" t="s">
        <v>358</v>
      </c>
      <c r="O144" s="1" t="s">
        <v>30</v>
      </c>
      <c r="P144" s="1" t="s">
        <v>629</v>
      </c>
      <c r="Q144" s="1" t="s">
        <v>32</v>
      </c>
      <c r="R144" s="25" t="s">
        <v>618</v>
      </c>
    </row>
    <row r="145" s="12" customFormat="1" ht="38.4" spans="1:18">
      <c r="A145" s="1">
        <v>142</v>
      </c>
      <c r="B145" s="21" t="s">
        <v>637</v>
      </c>
      <c r="C145" s="1" t="s">
        <v>638</v>
      </c>
      <c r="D145" s="1" t="s">
        <v>639</v>
      </c>
      <c r="E145" s="20">
        <v>43943</v>
      </c>
      <c r="F145" s="20">
        <v>43943</v>
      </c>
      <c r="G145" s="1" t="s">
        <v>640</v>
      </c>
      <c r="H145" s="1" t="s">
        <v>641</v>
      </c>
      <c r="I145" s="1" t="s">
        <v>306</v>
      </c>
      <c r="J145" s="1">
        <v>0</v>
      </c>
      <c r="K145" s="1" t="s">
        <v>642</v>
      </c>
      <c r="L145" s="1">
        <v>15</v>
      </c>
      <c r="M145" s="1" t="s">
        <v>28</v>
      </c>
      <c r="N145" s="1" t="s">
        <v>117</v>
      </c>
      <c r="O145" s="1" t="s">
        <v>30</v>
      </c>
      <c r="P145" s="1" t="s">
        <v>643</v>
      </c>
      <c r="Q145" s="1" t="s">
        <v>32</v>
      </c>
      <c r="R145" s="25" t="s">
        <v>644</v>
      </c>
    </row>
    <row r="146" s="12" customFormat="1" ht="19.2" spans="1:18">
      <c r="A146" s="1">
        <v>143</v>
      </c>
      <c r="B146" s="21" t="s">
        <v>645</v>
      </c>
      <c r="C146" s="1" t="s">
        <v>24</v>
      </c>
      <c r="D146" s="1" t="s">
        <v>333</v>
      </c>
      <c r="E146" s="20">
        <v>43943</v>
      </c>
      <c r="F146" s="20">
        <v>43943</v>
      </c>
      <c r="G146" s="1" t="s">
        <v>35</v>
      </c>
      <c r="H146" s="1" t="s">
        <v>104</v>
      </c>
      <c r="I146" s="1" t="s">
        <v>26</v>
      </c>
      <c r="J146" s="1">
        <v>0</v>
      </c>
      <c r="K146" s="1" t="s">
        <v>27</v>
      </c>
      <c r="L146" s="1">
        <v>6.1</v>
      </c>
      <c r="M146" s="1" t="s">
        <v>28</v>
      </c>
      <c r="N146" s="1" t="s">
        <v>105</v>
      </c>
      <c r="O146" s="1" t="s">
        <v>30</v>
      </c>
      <c r="P146" s="1" t="s">
        <v>643</v>
      </c>
      <c r="Q146" s="1" t="s">
        <v>32</v>
      </c>
      <c r="R146" s="25" t="s">
        <v>33</v>
      </c>
    </row>
    <row r="147" s="12" customFormat="1" ht="19.2" spans="1:18">
      <c r="A147" s="1">
        <v>144</v>
      </c>
      <c r="B147" s="21" t="s">
        <v>646</v>
      </c>
      <c r="C147" s="1" t="s">
        <v>24</v>
      </c>
      <c r="D147" s="1" t="s">
        <v>333</v>
      </c>
      <c r="E147" s="20">
        <v>43943</v>
      </c>
      <c r="F147" s="20">
        <v>43943</v>
      </c>
      <c r="G147" s="1" t="s">
        <v>35</v>
      </c>
      <c r="H147" s="1" t="s">
        <v>104</v>
      </c>
      <c r="I147" s="1" t="s">
        <v>26</v>
      </c>
      <c r="J147" s="1">
        <v>0</v>
      </c>
      <c r="K147" s="1" t="s">
        <v>27</v>
      </c>
      <c r="L147" s="1">
        <v>5.1</v>
      </c>
      <c r="M147" s="1" t="s">
        <v>28</v>
      </c>
      <c r="N147" s="1" t="s">
        <v>105</v>
      </c>
      <c r="O147" s="1" t="s">
        <v>30</v>
      </c>
      <c r="P147" s="1" t="s">
        <v>643</v>
      </c>
      <c r="Q147" s="1" t="s">
        <v>32</v>
      </c>
      <c r="R147" s="25" t="s">
        <v>33</v>
      </c>
    </row>
    <row r="148" s="12" customFormat="1" ht="19.2" spans="1:18">
      <c r="A148" s="1">
        <v>145</v>
      </c>
      <c r="B148" s="21" t="s">
        <v>647</v>
      </c>
      <c r="C148" s="1" t="s">
        <v>24</v>
      </c>
      <c r="D148" s="1" t="s">
        <v>333</v>
      </c>
      <c r="E148" s="20">
        <v>43943</v>
      </c>
      <c r="F148" s="20">
        <v>43943</v>
      </c>
      <c r="G148" s="1" t="s">
        <v>35</v>
      </c>
      <c r="H148" s="1" t="s">
        <v>104</v>
      </c>
      <c r="I148" s="1" t="s">
        <v>648</v>
      </c>
      <c r="J148" s="1">
        <v>0</v>
      </c>
      <c r="K148" s="1" t="s">
        <v>27</v>
      </c>
      <c r="L148" s="1">
        <v>4.9</v>
      </c>
      <c r="M148" s="1" t="s">
        <v>28</v>
      </c>
      <c r="N148" s="1" t="s">
        <v>105</v>
      </c>
      <c r="O148" s="1" t="s">
        <v>30</v>
      </c>
      <c r="P148" s="1" t="s">
        <v>643</v>
      </c>
      <c r="Q148" s="1" t="s">
        <v>32</v>
      </c>
      <c r="R148" s="25" t="s">
        <v>33</v>
      </c>
    </row>
    <row r="149" s="12" customFormat="1" ht="38.4" spans="1:18">
      <c r="A149" s="1">
        <v>146</v>
      </c>
      <c r="B149" s="21" t="s">
        <v>649</v>
      </c>
      <c r="C149" s="1" t="s">
        <v>638</v>
      </c>
      <c r="D149" s="1" t="s">
        <v>639</v>
      </c>
      <c r="E149" s="20">
        <v>43943</v>
      </c>
      <c r="F149" s="20">
        <v>43943</v>
      </c>
      <c r="G149" s="1" t="s">
        <v>640</v>
      </c>
      <c r="H149" s="1" t="s">
        <v>641</v>
      </c>
      <c r="I149" s="1" t="s">
        <v>306</v>
      </c>
      <c r="J149" s="1">
        <v>0</v>
      </c>
      <c r="K149" s="1" t="s">
        <v>642</v>
      </c>
      <c r="L149" s="1">
        <v>13</v>
      </c>
      <c r="M149" s="1" t="s">
        <v>28</v>
      </c>
      <c r="N149" s="1" t="s">
        <v>117</v>
      </c>
      <c r="O149" s="1" t="s">
        <v>30</v>
      </c>
      <c r="P149" s="1" t="s">
        <v>643</v>
      </c>
      <c r="Q149" s="1" t="s">
        <v>32</v>
      </c>
      <c r="R149" s="25" t="s">
        <v>644</v>
      </c>
    </row>
    <row r="150" s="12" customFormat="1" ht="38.4" spans="1:18">
      <c r="A150" s="1">
        <v>147</v>
      </c>
      <c r="B150" s="21" t="s">
        <v>650</v>
      </c>
      <c r="C150" s="1" t="s">
        <v>651</v>
      </c>
      <c r="D150" s="1" t="s">
        <v>652</v>
      </c>
      <c r="E150" s="20">
        <v>43944</v>
      </c>
      <c r="F150" s="20">
        <v>43944</v>
      </c>
      <c r="G150" s="1" t="s">
        <v>653</v>
      </c>
      <c r="H150" s="1" t="s">
        <v>654</v>
      </c>
      <c r="I150" s="1" t="s">
        <v>655</v>
      </c>
      <c r="J150" s="1" t="s">
        <v>656</v>
      </c>
      <c r="K150" s="1" t="s">
        <v>92</v>
      </c>
      <c r="L150" s="1">
        <v>5</v>
      </c>
      <c r="M150" s="1" t="s">
        <v>28</v>
      </c>
      <c r="N150" s="1" t="s">
        <v>46</v>
      </c>
      <c r="O150" s="1" t="s">
        <v>30</v>
      </c>
      <c r="P150" s="1" t="s">
        <v>657</v>
      </c>
      <c r="Q150" s="1" t="s">
        <v>32</v>
      </c>
      <c r="R150" s="25" t="s">
        <v>658</v>
      </c>
    </row>
    <row r="151" s="12" customFormat="1" ht="57.6" spans="1:18">
      <c r="A151" s="1">
        <v>148</v>
      </c>
      <c r="B151" s="21" t="s">
        <v>659</v>
      </c>
      <c r="C151" s="1" t="s">
        <v>427</v>
      </c>
      <c r="D151" s="1" t="s">
        <v>492</v>
      </c>
      <c r="E151" s="20">
        <v>43945</v>
      </c>
      <c r="F151" s="20">
        <v>43945</v>
      </c>
      <c r="G151" s="1" t="s">
        <v>405</v>
      </c>
      <c r="H151" s="1" t="s">
        <v>25</v>
      </c>
      <c r="I151" s="1" t="s">
        <v>26</v>
      </c>
      <c r="J151" s="1" t="s">
        <v>82</v>
      </c>
      <c r="K151" s="1" t="s">
        <v>27</v>
      </c>
      <c r="L151" s="1">
        <v>28.6</v>
      </c>
      <c r="M151" s="1" t="s">
        <v>28</v>
      </c>
      <c r="N151" s="1" t="s">
        <v>29</v>
      </c>
      <c r="O151" s="1" t="s">
        <v>30</v>
      </c>
      <c r="P151" s="1" t="s">
        <v>660</v>
      </c>
      <c r="Q151" s="1" t="s">
        <v>32</v>
      </c>
      <c r="R151" s="25" t="s">
        <v>661</v>
      </c>
    </row>
    <row r="152" s="12" customFormat="1" ht="28.8" spans="1:18">
      <c r="A152" s="1">
        <v>149</v>
      </c>
      <c r="B152" s="21" t="s">
        <v>662</v>
      </c>
      <c r="C152" s="1" t="s">
        <v>102</v>
      </c>
      <c r="D152" s="1" t="s">
        <v>663</v>
      </c>
      <c r="E152" s="20">
        <v>43945</v>
      </c>
      <c r="F152" s="20">
        <v>43945</v>
      </c>
      <c r="G152" s="1" t="s">
        <v>497</v>
      </c>
      <c r="H152" s="1" t="s">
        <v>104</v>
      </c>
      <c r="I152" s="1" t="s">
        <v>26</v>
      </c>
      <c r="J152" s="1" t="s">
        <v>664</v>
      </c>
      <c r="K152" s="1" t="s">
        <v>27</v>
      </c>
      <c r="L152" s="1">
        <v>4</v>
      </c>
      <c r="M152" s="1" t="s">
        <v>28</v>
      </c>
      <c r="N152" s="1" t="s">
        <v>105</v>
      </c>
      <c r="O152" s="1" t="s">
        <v>30</v>
      </c>
      <c r="P152" s="1" t="s">
        <v>660</v>
      </c>
      <c r="Q152" s="1" t="s">
        <v>32</v>
      </c>
      <c r="R152" s="25" t="s">
        <v>446</v>
      </c>
    </row>
    <row r="153" s="12" customFormat="1" ht="57.6" spans="1:18">
      <c r="A153" s="1">
        <v>150</v>
      </c>
      <c r="B153" s="21" t="s">
        <v>665</v>
      </c>
      <c r="C153" s="1" t="s">
        <v>595</v>
      </c>
      <c r="D153" s="1" t="s">
        <v>458</v>
      </c>
      <c r="E153" s="20">
        <v>43945</v>
      </c>
      <c r="F153" s="20">
        <v>43945</v>
      </c>
      <c r="G153" s="1" t="s">
        <v>666</v>
      </c>
      <c r="H153" s="1" t="s">
        <v>597</v>
      </c>
      <c r="I153" s="1" t="s">
        <v>26</v>
      </c>
      <c r="J153" s="1" t="s">
        <v>667</v>
      </c>
      <c r="K153" s="1" t="s">
        <v>27</v>
      </c>
      <c r="L153" s="1">
        <v>47.5</v>
      </c>
      <c r="M153" s="1" t="s">
        <v>28</v>
      </c>
      <c r="N153" s="1" t="s">
        <v>29</v>
      </c>
      <c r="O153" s="1" t="s">
        <v>30</v>
      </c>
      <c r="P153" s="1" t="s">
        <v>660</v>
      </c>
      <c r="Q153" s="1" t="s">
        <v>32</v>
      </c>
      <c r="R153" s="25" t="s">
        <v>600</v>
      </c>
    </row>
    <row r="154" s="12" customFormat="1" ht="57.6" spans="1:18">
      <c r="A154" s="1">
        <v>151</v>
      </c>
      <c r="B154" s="21" t="s">
        <v>668</v>
      </c>
      <c r="C154" s="1" t="s">
        <v>595</v>
      </c>
      <c r="D154" s="1" t="s">
        <v>458</v>
      </c>
      <c r="E154" s="20">
        <v>43945</v>
      </c>
      <c r="F154" s="20">
        <v>43945</v>
      </c>
      <c r="G154" s="1" t="s">
        <v>669</v>
      </c>
      <c r="H154" s="1" t="s">
        <v>597</v>
      </c>
      <c r="I154" s="1" t="s">
        <v>26</v>
      </c>
      <c r="J154" s="1" t="s">
        <v>667</v>
      </c>
      <c r="K154" s="1" t="s">
        <v>27</v>
      </c>
      <c r="L154" s="1">
        <v>47.5</v>
      </c>
      <c r="M154" s="1" t="s">
        <v>28</v>
      </c>
      <c r="N154" s="1" t="s">
        <v>29</v>
      </c>
      <c r="O154" s="1" t="s">
        <v>30</v>
      </c>
      <c r="P154" s="1" t="s">
        <v>660</v>
      </c>
      <c r="Q154" s="1" t="s">
        <v>32</v>
      </c>
      <c r="R154" s="25" t="s">
        <v>600</v>
      </c>
    </row>
    <row r="155" s="12" customFormat="1" ht="19.2" spans="1:18">
      <c r="A155" s="1">
        <v>152</v>
      </c>
      <c r="B155" s="21" t="s">
        <v>670</v>
      </c>
      <c r="C155" s="1" t="s">
        <v>102</v>
      </c>
      <c r="D155" s="1" t="s">
        <v>466</v>
      </c>
      <c r="E155" s="20">
        <v>43945</v>
      </c>
      <c r="F155" s="20">
        <v>43945</v>
      </c>
      <c r="G155" s="1" t="s">
        <v>671</v>
      </c>
      <c r="H155" s="1" t="s">
        <v>104</v>
      </c>
      <c r="I155" s="1" t="s">
        <v>26</v>
      </c>
      <c r="J155" s="1" t="s">
        <v>672</v>
      </c>
      <c r="K155" s="1" t="s">
        <v>27</v>
      </c>
      <c r="L155" s="1">
        <v>6</v>
      </c>
      <c r="M155" s="1" t="s">
        <v>28</v>
      </c>
      <c r="N155" s="1" t="s">
        <v>105</v>
      </c>
      <c r="O155" s="1" t="s">
        <v>30</v>
      </c>
      <c r="P155" s="1" t="s">
        <v>660</v>
      </c>
      <c r="Q155" s="1" t="s">
        <v>32</v>
      </c>
      <c r="R155" s="25" t="s">
        <v>107</v>
      </c>
    </row>
    <row r="156" s="12" customFormat="1" ht="28.8" spans="1:18">
      <c r="A156" s="1">
        <v>153</v>
      </c>
      <c r="B156" s="21" t="s">
        <v>673</v>
      </c>
      <c r="C156" s="1" t="s">
        <v>674</v>
      </c>
      <c r="D156" s="1" t="s">
        <v>675</v>
      </c>
      <c r="E156" s="20">
        <v>43946</v>
      </c>
      <c r="F156" s="20">
        <v>43946</v>
      </c>
      <c r="G156" s="1" t="s">
        <v>518</v>
      </c>
      <c r="H156" s="1" t="s">
        <v>124</v>
      </c>
      <c r="I156" s="1" t="s">
        <v>125</v>
      </c>
      <c r="J156" s="1" t="s">
        <v>519</v>
      </c>
      <c r="K156" s="1" t="s">
        <v>115</v>
      </c>
      <c r="L156" s="1">
        <v>120</v>
      </c>
      <c r="M156" s="1" t="s">
        <v>28</v>
      </c>
      <c r="N156" s="1" t="s">
        <v>127</v>
      </c>
      <c r="O156" s="1" t="s">
        <v>30</v>
      </c>
      <c r="P156" s="1" t="s">
        <v>676</v>
      </c>
      <c r="Q156" s="1" t="s">
        <v>32</v>
      </c>
      <c r="R156" s="25" t="s">
        <v>677</v>
      </c>
    </row>
    <row r="157" s="12" customFormat="1" ht="38.4" spans="1:18">
      <c r="A157" s="1">
        <v>154</v>
      </c>
      <c r="B157" s="21" t="s">
        <v>678</v>
      </c>
      <c r="C157" s="1" t="s">
        <v>551</v>
      </c>
      <c r="D157" s="1" t="s">
        <v>552</v>
      </c>
      <c r="E157" s="20">
        <v>43948</v>
      </c>
      <c r="F157" s="20">
        <v>43948</v>
      </c>
      <c r="G157" s="1" t="s">
        <v>553</v>
      </c>
      <c r="H157" s="1" t="s">
        <v>554</v>
      </c>
      <c r="I157" s="1" t="s">
        <v>125</v>
      </c>
      <c r="J157" s="1" t="s">
        <v>679</v>
      </c>
      <c r="K157" s="1" t="s">
        <v>115</v>
      </c>
      <c r="L157" s="1">
        <v>62</v>
      </c>
      <c r="M157" s="1" t="s">
        <v>28</v>
      </c>
      <c r="N157" s="1" t="s">
        <v>127</v>
      </c>
      <c r="O157" s="1" t="s">
        <v>30</v>
      </c>
      <c r="P157" s="1" t="s">
        <v>680</v>
      </c>
      <c r="Q157" s="1" t="s">
        <v>32</v>
      </c>
      <c r="R157" s="25" t="s">
        <v>557</v>
      </c>
    </row>
    <row r="158" s="12" customFormat="1" ht="38.4" spans="1:18">
      <c r="A158" s="1">
        <v>155</v>
      </c>
      <c r="B158" s="21" t="s">
        <v>681</v>
      </c>
      <c r="C158" s="1" t="s">
        <v>682</v>
      </c>
      <c r="D158" s="1" t="s">
        <v>683</v>
      </c>
      <c r="E158" s="20">
        <v>43948</v>
      </c>
      <c r="F158" s="20">
        <v>43948</v>
      </c>
      <c r="G158" s="1" t="s">
        <v>684</v>
      </c>
      <c r="H158" s="1" t="s">
        <v>654</v>
      </c>
      <c r="I158" s="1" t="s">
        <v>685</v>
      </c>
      <c r="J158" s="1" t="s">
        <v>686</v>
      </c>
      <c r="K158" s="1" t="s">
        <v>92</v>
      </c>
      <c r="L158" s="1">
        <v>20</v>
      </c>
      <c r="M158" s="1" t="s">
        <v>28</v>
      </c>
      <c r="N158" s="1" t="s">
        <v>46</v>
      </c>
      <c r="O158" s="1" t="s">
        <v>30</v>
      </c>
      <c r="P158" s="1" t="s">
        <v>680</v>
      </c>
      <c r="Q158" s="1" t="s">
        <v>32</v>
      </c>
      <c r="R158" s="25" t="s">
        <v>687</v>
      </c>
    </row>
    <row r="159" s="12" customFormat="1" ht="38.4" spans="1:18">
      <c r="A159" s="1">
        <v>156</v>
      </c>
      <c r="B159" s="21" t="s">
        <v>688</v>
      </c>
      <c r="C159" s="1" t="s">
        <v>204</v>
      </c>
      <c r="D159" s="1" t="s">
        <v>689</v>
      </c>
      <c r="E159" s="20">
        <v>43948</v>
      </c>
      <c r="F159" s="20">
        <v>43948</v>
      </c>
      <c r="G159" s="1" t="s">
        <v>690</v>
      </c>
      <c r="H159" s="1" t="s">
        <v>691</v>
      </c>
      <c r="I159" s="1" t="s">
        <v>125</v>
      </c>
      <c r="J159" s="1" t="s">
        <v>692</v>
      </c>
      <c r="K159" s="1" t="s">
        <v>115</v>
      </c>
      <c r="L159" s="1" t="s">
        <v>693</v>
      </c>
      <c r="M159" s="1" t="s">
        <v>28</v>
      </c>
      <c r="N159" s="1" t="s">
        <v>694</v>
      </c>
      <c r="O159" s="1" t="s">
        <v>30</v>
      </c>
      <c r="P159" s="1" t="s">
        <v>680</v>
      </c>
      <c r="Q159" s="1" t="s">
        <v>32</v>
      </c>
      <c r="R159" s="25" t="s">
        <v>209</v>
      </c>
    </row>
    <row r="160" s="12" customFormat="1" ht="28.8" spans="1:18">
      <c r="A160" s="1">
        <v>157</v>
      </c>
      <c r="B160" s="21" t="s">
        <v>695</v>
      </c>
      <c r="C160" s="1" t="s">
        <v>102</v>
      </c>
      <c r="D160" s="1" t="s">
        <v>285</v>
      </c>
      <c r="E160" s="20">
        <v>43949</v>
      </c>
      <c r="F160" s="20">
        <v>43949</v>
      </c>
      <c r="G160" s="1" t="s">
        <v>671</v>
      </c>
      <c r="H160" s="1" t="s">
        <v>104</v>
      </c>
      <c r="I160" s="1" t="s">
        <v>26</v>
      </c>
      <c r="J160" s="1" t="s">
        <v>696</v>
      </c>
      <c r="K160" s="1" t="s">
        <v>27</v>
      </c>
      <c r="L160" s="1">
        <v>6</v>
      </c>
      <c r="M160" s="1" t="s">
        <v>28</v>
      </c>
      <c r="N160" s="1" t="s">
        <v>105</v>
      </c>
      <c r="O160" s="1" t="s">
        <v>30</v>
      </c>
      <c r="P160" s="1" t="s">
        <v>697</v>
      </c>
      <c r="Q160" s="1" t="s">
        <v>32</v>
      </c>
      <c r="R160" s="25" t="s">
        <v>107</v>
      </c>
    </row>
    <row r="161" s="12" customFormat="1" ht="28.8" spans="1:18">
      <c r="A161" s="1">
        <v>158</v>
      </c>
      <c r="B161" s="21" t="s">
        <v>698</v>
      </c>
      <c r="C161" s="1" t="s">
        <v>102</v>
      </c>
      <c r="D161" s="1" t="s">
        <v>285</v>
      </c>
      <c r="E161" s="20">
        <v>43949</v>
      </c>
      <c r="F161" s="20">
        <v>43949</v>
      </c>
      <c r="G161" s="1" t="s">
        <v>671</v>
      </c>
      <c r="H161" s="1" t="s">
        <v>104</v>
      </c>
      <c r="I161" s="1" t="s">
        <v>26</v>
      </c>
      <c r="J161" s="1" t="s">
        <v>699</v>
      </c>
      <c r="K161" s="1" t="s">
        <v>27</v>
      </c>
      <c r="L161" s="1">
        <v>6</v>
      </c>
      <c r="M161" s="1" t="s">
        <v>28</v>
      </c>
      <c r="N161" s="1" t="s">
        <v>105</v>
      </c>
      <c r="O161" s="1" t="s">
        <v>30</v>
      </c>
      <c r="P161" s="1" t="s">
        <v>697</v>
      </c>
      <c r="Q161" s="1" t="s">
        <v>32</v>
      </c>
      <c r="R161" s="25" t="s">
        <v>107</v>
      </c>
    </row>
    <row r="162" s="12" customFormat="1" ht="38.4" spans="1:18">
      <c r="A162" s="1">
        <v>159</v>
      </c>
      <c r="B162" s="21" t="s">
        <v>700</v>
      </c>
      <c r="C162" s="1" t="s">
        <v>102</v>
      </c>
      <c r="D162" s="1" t="s">
        <v>501</v>
      </c>
      <c r="E162" s="20">
        <v>43949</v>
      </c>
      <c r="F162" s="20">
        <v>43949</v>
      </c>
      <c r="G162" s="1" t="s">
        <v>443</v>
      </c>
      <c r="H162" s="1" t="s">
        <v>104</v>
      </c>
      <c r="I162" s="1" t="s">
        <v>26</v>
      </c>
      <c r="J162" s="1" t="s">
        <v>701</v>
      </c>
      <c r="K162" s="1" t="s">
        <v>27</v>
      </c>
      <c r="L162" s="1">
        <v>7.5</v>
      </c>
      <c r="M162" s="1" t="s">
        <v>28</v>
      </c>
      <c r="N162" s="1" t="s">
        <v>105</v>
      </c>
      <c r="O162" s="1" t="s">
        <v>30</v>
      </c>
      <c r="P162" s="1" t="s">
        <v>697</v>
      </c>
      <c r="Q162" s="1" t="s">
        <v>32</v>
      </c>
      <c r="R162" s="25" t="s">
        <v>446</v>
      </c>
    </row>
    <row r="163" s="12" customFormat="1" ht="57.6" spans="1:18">
      <c r="A163" s="1">
        <v>160</v>
      </c>
      <c r="B163" s="21" t="s">
        <v>702</v>
      </c>
      <c r="C163" s="1" t="s">
        <v>595</v>
      </c>
      <c r="D163" s="1" t="s">
        <v>458</v>
      </c>
      <c r="E163" s="20">
        <v>43949</v>
      </c>
      <c r="F163" s="20">
        <v>43949</v>
      </c>
      <c r="G163" s="1" t="s">
        <v>596</v>
      </c>
      <c r="H163" s="1" t="s">
        <v>597</v>
      </c>
      <c r="I163" s="1" t="s">
        <v>26</v>
      </c>
      <c r="J163" s="1" t="s">
        <v>667</v>
      </c>
      <c r="K163" s="1" t="s">
        <v>27</v>
      </c>
      <c r="L163" s="1">
        <v>45</v>
      </c>
      <c r="M163" s="1" t="s">
        <v>28</v>
      </c>
      <c r="N163" s="1" t="s">
        <v>29</v>
      </c>
      <c r="O163" s="1" t="s">
        <v>30</v>
      </c>
      <c r="P163" s="1" t="s">
        <v>697</v>
      </c>
      <c r="Q163" s="1" t="s">
        <v>32</v>
      </c>
      <c r="R163" s="25" t="s">
        <v>600</v>
      </c>
    </row>
    <row r="164" s="12" customFormat="1" ht="57.6" spans="1:18">
      <c r="A164" s="1">
        <v>161</v>
      </c>
      <c r="B164" s="21" t="s">
        <v>703</v>
      </c>
      <c r="C164" s="1" t="s">
        <v>321</v>
      </c>
      <c r="D164" s="1" t="s">
        <v>325</v>
      </c>
      <c r="E164" s="20">
        <v>43949</v>
      </c>
      <c r="F164" s="20">
        <v>43949</v>
      </c>
      <c r="G164" s="1" t="s">
        <v>326</v>
      </c>
      <c r="H164" s="1" t="s">
        <v>327</v>
      </c>
      <c r="I164" s="1" t="s">
        <v>26</v>
      </c>
      <c r="J164" s="1" t="s">
        <v>67</v>
      </c>
      <c r="K164" s="1" t="s">
        <v>27</v>
      </c>
      <c r="L164" s="1">
        <v>45</v>
      </c>
      <c r="M164" s="1" t="s">
        <v>28</v>
      </c>
      <c r="N164" s="1" t="s">
        <v>29</v>
      </c>
      <c r="O164" s="1" t="s">
        <v>30</v>
      </c>
      <c r="P164" s="1" t="s">
        <v>697</v>
      </c>
      <c r="Q164" s="1" t="s">
        <v>32</v>
      </c>
      <c r="R164" s="25" t="s">
        <v>69</v>
      </c>
    </row>
    <row r="165" s="12" customFormat="1" ht="38.4" spans="1:18">
      <c r="A165" s="1">
        <v>162</v>
      </c>
      <c r="B165" s="21" t="s">
        <v>704</v>
      </c>
      <c r="C165" s="1" t="s">
        <v>102</v>
      </c>
      <c r="D165" s="1" t="s">
        <v>501</v>
      </c>
      <c r="E165" s="20">
        <v>43949</v>
      </c>
      <c r="F165" s="20">
        <v>43949</v>
      </c>
      <c r="G165" s="1" t="s">
        <v>705</v>
      </c>
      <c r="H165" s="1" t="s">
        <v>104</v>
      </c>
      <c r="I165" s="1" t="s">
        <v>26</v>
      </c>
      <c r="J165" s="1" t="s">
        <v>706</v>
      </c>
      <c r="K165" s="1" t="s">
        <v>27</v>
      </c>
      <c r="L165" s="1">
        <v>7.5</v>
      </c>
      <c r="M165" s="1" t="s">
        <v>28</v>
      </c>
      <c r="N165" s="1" t="s">
        <v>105</v>
      </c>
      <c r="O165" s="1" t="s">
        <v>30</v>
      </c>
      <c r="P165" s="1" t="s">
        <v>697</v>
      </c>
      <c r="Q165" s="1" t="s">
        <v>32</v>
      </c>
      <c r="R165" s="25" t="s">
        <v>446</v>
      </c>
    </row>
    <row r="166" s="12" customFormat="1" ht="38.4" spans="1:18">
      <c r="A166" s="1">
        <v>163</v>
      </c>
      <c r="B166" s="21" t="s">
        <v>707</v>
      </c>
      <c r="C166" s="1" t="s">
        <v>224</v>
      </c>
      <c r="D166" s="1" t="s">
        <v>708</v>
      </c>
      <c r="E166" s="20">
        <v>43949</v>
      </c>
      <c r="F166" s="20">
        <v>43949</v>
      </c>
      <c r="G166" s="1" t="s">
        <v>709</v>
      </c>
      <c r="H166" s="1" t="s">
        <v>634</v>
      </c>
      <c r="I166" s="1" t="s">
        <v>125</v>
      </c>
      <c r="J166" s="1" t="s">
        <v>710</v>
      </c>
      <c r="K166" s="1" t="s">
        <v>115</v>
      </c>
      <c r="L166" s="1" t="s">
        <v>711</v>
      </c>
      <c r="M166" s="1" t="s">
        <v>28</v>
      </c>
      <c r="N166" s="1" t="s">
        <v>358</v>
      </c>
      <c r="O166" s="1" t="s">
        <v>30</v>
      </c>
      <c r="P166" s="1" t="s">
        <v>697</v>
      </c>
      <c r="Q166" s="1" t="s">
        <v>32</v>
      </c>
      <c r="R166" s="25" t="s">
        <v>230</v>
      </c>
    </row>
    <row r="167" s="12" customFormat="1" ht="38.4" spans="1:18">
      <c r="A167" s="1">
        <v>164</v>
      </c>
      <c r="B167" s="21" t="s">
        <v>712</v>
      </c>
      <c r="C167" s="1" t="s">
        <v>713</v>
      </c>
      <c r="D167" s="1" t="s">
        <v>714</v>
      </c>
      <c r="E167" s="20">
        <v>43949</v>
      </c>
      <c r="F167" s="20">
        <v>43949</v>
      </c>
      <c r="G167" s="1" t="s">
        <v>715</v>
      </c>
      <c r="H167" s="1" t="s">
        <v>221</v>
      </c>
      <c r="I167" s="1" t="s">
        <v>716</v>
      </c>
      <c r="J167" s="1" t="s">
        <v>717</v>
      </c>
      <c r="K167" s="1" t="s">
        <v>115</v>
      </c>
      <c r="L167" s="1">
        <v>160000</v>
      </c>
      <c r="M167" s="1" t="s">
        <v>28</v>
      </c>
      <c r="N167" s="1" t="s">
        <v>117</v>
      </c>
      <c r="O167" s="1" t="s">
        <v>30</v>
      </c>
      <c r="P167" s="1" t="s">
        <v>718</v>
      </c>
      <c r="Q167" s="1" t="s">
        <v>32</v>
      </c>
      <c r="R167" s="25" t="s">
        <v>719</v>
      </c>
    </row>
    <row r="168" s="12" customFormat="1" ht="57.6" spans="1:18">
      <c r="A168" s="1">
        <v>165</v>
      </c>
      <c r="B168" s="21" t="s">
        <v>720</v>
      </c>
      <c r="C168" s="1" t="s">
        <v>721</v>
      </c>
      <c r="D168" s="1" t="s">
        <v>722</v>
      </c>
      <c r="E168" s="20">
        <v>43950</v>
      </c>
      <c r="F168" s="20">
        <v>43950</v>
      </c>
      <c r="G168" s="1" t="s">
        <v>723</v>
      </c>
      <c r="H168" s="1" t="s">
        <v>141</v>
      </c>
      <c r="I168" s="1" t="s">
        <v>44</v>
      </c>
      <c r="J168" s="1" t="s">
        <v>724</v>
      </c>
      <c r="K168" s="1" t="s">
        <v>27</v>
      </c>
      <c r="L168" s="1">
        <v>10</v>
      </c>
      <c r="M168" s="1" t="s">
        <v>28</v>
      </c>
      <c r="N168" s="1" t="s">
        <v>29</v>
      </c>
      <c r="O168" s="1" t="s">
        <v>30</v>
      </c>
      <c r="P168" s="1" t="s">
        <v>718</v>
      </c>
      <c r="Q168" s="1" t="s">
        <v>32</v>
      </c>
      <c r="R168" s="25" t="s">
        <v>725</v>
      </c>
    </row>
    <row r="169" s="12" customFormat="1" ht="28.8" spans="1:18">
      <c r="A169" s="1">
        <v>166</v>
      </c>
      <c r="B169" s="21" t="s">
        <v>726</v>
      </c>
      <c r="C169" s="1" t="s">
        <v>102</v>
      </c>
      <c r="D169" s="1" t="s">
        <v>727</v>
      </c>
      <c r="E169" s="20">
        <v>43951</v>
      </c>
      <c r="F169" s="20">
        <v>43951</v>
      </c>
      <c r="G169" s="1" t="s">
        <v>497</v>
      </c>
      <c r="H169" s="1" t="s">
        <v>104</v>
      </c>
      <c r="I169" s="1" t="s">
        <v>26</v>
      </c>
      <c r="J169" s="1" t="s">
        <v>728</v>
      </c>
      <c r="K169" s="1" t="s">
        <v>27</v>
      </c>
      <c r="L169" s="1">
        <v>4</v>
      </c>
      <c r="M169" s="1" t="s">
        <v>28</v>
      </c>
      <c r="N169" s="1" t="s">
        <v>105</v>
      </c>
      <c r="O169" s="1" t="s">
        <v>30</v>
      </c>
      <c r="P169" s="1" t="s">
        <v>729</v>
      </c>
      <c r="Q169" s="1" t="s">
        <v>32</v>
      </c>
      <c r="R169" s="25" t="s">
        <v>446</v>
      </c>
    </row>
    <row r="170" s="12" customFormat="1" ht="38.4" spans="1:18">
      <c r="A170" s="1">
        <v>167</v>
      </c>
      <c r="B170" s="21" t="s">
        <v>730</v>
      </c>
      <c r="C170" s="1" t="s">
        <v>731</v>
      </c>
      <c r="D170" s="1" t="s">
        <v>732</v>
      </c>
      <c r="E170" s="20">
        <v>43950</v>
      </c>
      <c r="F170" s="20">
        <v>43950</v>
      </c>
      <c r="G170" s="1" t="s">
        <v>733</v>
      </c>
      <c r="H170" s="1" t="s">
        <v>89</v>
      </c>
      <c r="I170" s="1" t="s">
        <v>306</v>
      </c>
      <c r="J170" s="1" t="s">
        <v>734</v>
      </c>
      <c r="K170" s="1" t="s">
        <v>642</v>
      </c>
      <c r="L170" s="1">
        <v>1</v>
      </c>
      <c r="M170" s="1" t="s">
        <v>28</v>
      </c>
      <c r="N170" s="1" t="s">
        <v>93</v>
      </c>
      <c r="O170" s="1" t="s">
        <v>30</v>
      </c>
      <c r="P170" s="1" t="s">
        <v>729</v>
      </c>
      <c r="Q170" s="1" t="s">
        <v>32</v>
      </c>
      <c r="R170" s="25" t="s">
        <v>735</v>
      </c>
    </row>
    <row r="171" s="12" customFormat="1" ht="38.4" spans="1:18">
      <c r="A171" s="1">
        <v>168</v>
      </c>
      <c r="B171" s="21" t="s">
        <v>736</v>
      </c>
      <c r="C171" s="1" t="s">
        <v>713</v>
      </c>
      <c r="D171" s="1" t="s">
        <v>714</v>
      </c>
      <c r="E171" s="20">
        <v>43951</v>
      </c>
      <c r="F171" s="20">
        <v>43951</v>
      </c>
      <c r="G171" s="1" t="s">
        <v>715</v>
      </c>
      <c r="H171" s="1" t="s">
        <v>737</v>
      </c>
      <c r="I171" s="1" t="s">
        <v>716</v>
      </c>
      <c r="J171" s="1" t="s">
        <v>738</v>
      </c>
      <c r="K171" s="1" t="s">
        <v>115</v>
      </c>
      <c r="L171" s="1" t="s">
        <v>739</v>
      </c>
      <c r="M171" s="1" t="s">
        <v>28</v>
      </c>
      <c r="N171" s="1" t="s">
        <v>694</v>
      </c>
      <c r="O171" s="1" t="s">
        <v>30</v>
      </c>
      <c r="P171" s="1" t="s">
        <v>729</v>
      </c>
      <c r="Q171" s="1" t="s">
        <v>32</v>
      </c>
      <c r="R171" s="25" t="s">
        <v>719</v>
      </c>
    </row>
    <row r="172" s="12" customFormat="1" ht="57.6" spans="1:18">
      <c r="A172" s="1">
        <v>169</v>
      </c>
      <c r="B172" s="21" t="s">
        <v>740</v>
      </c>
      <c r="C172" s="1" t="s">
        <v>427</v>
      </c>
      <c r="D172" s="1" t="s">
        <v>492</v>
      </c>
      <c r="E172" s="20">
        <v>43951</v>
      </c>
      <c r="F172" s="20">
        <v>43951</v>
      </c>
      <c r="G172" s="1" t="s">
        <v>741</v>
      </c>
      <c r="H172" s="1" t="s">
        <v>25</v>
      </c>
      <c r="I172" s="1" t="s">
        <v>26</v>
      </c>
      <c r="J172" s="1" t="s">
        <v>742</v>
      </c>
      <c r="K172" s="1" t="s">
        <v>27</v>
      </c>
      <c r="L172" s="1">
        <v>28.6</v>
      </c>
      <c r="M172" s="1" t="s">
        <v>28</v>
      </c>
      <c r="N172" s="1" t="s">
        <v>29</v>
      </c>
      <c r="O172" s="1" t="s">
        <v>30</v>
      </c>
      <c r="P172" s="1" t="s">
        <v>729</v>
      </c>
      <c r="Q172" s="1" t="s">
        <v>32</v>
      </c>
      <c r="R172" s="25" t="s">
        <v>661</v>
      </c>
    </row>
    <row r="173" s="12" customFormat="1" ht="57.6" spans="1:18">
      <c r="A173" s="1">
        <v>170</v>
      </c>
      <c r="B173" s="21" t="s">
        <v>743</v>
      </c>
      <c r="C173" s="1" t="s">
        <v>321</v>
      </c>
      <c r="D173" s="1" t="s">
        <v>325</v>
      </c>
      <c r="E173" s="20">
        <v>43957</v>
      </c>
      <c r="F173" s="20">
        <v>43957</v>
      </c>
      <c r="G173" s="1" t="s">
        <v>326</v>
      </c>
      <c r="H173" s="1" t="s">
        <v>744</v>
      </c>
      <c r="I173" s="1" t="s">
        <v>26</v>
      </c>
      <c r="J173" s="1" t="s">
        <v>67</v>
      </c>
      <c r="K173" s="1" t="s">
        <v>27</v>
      </c>
      <c r="L173" s="1">
        <v>45</v>
      </c>
      <c r="M173" s="1" t="s">
        <v>28</v>
      </c>
      <c r="N173" s="1" t="s">
        <v>29</v>
      </c>
      <c r="O173" s="1" t="s">
        <v>30</v>
      </c>
      <c r="P173" s="1" t="s">
        <v>745</v>
      </c>
      <c r="Q173" s="1" t="s">
        <v>32</v>
      </c>
      <c r="R173" s="25" t="s">
        <v>69</v>
      </c>
    </row>
    <row r="174" s="12" customFormat="1" ht="76.8" spans="1:18">
      <c r="A174" s="1">
        <v>171</v>
      </c>
      <c r="B174" s="21" t="s">
        <v>746</v>
      </c>
      <c r="C174" s="1" t="s">
        <v>204</v>
      </c>
      <c r="D174" s="1" t="s">
        <v>689</v>
      </c>
      <c r="E174" s="20">
        <v>43957</v>
      </c>
      <c r="F174" s="20">
        <v>43957</v>
      </c>
      <c r="G174" s="1" t="s">
        <v>690</v>
      </c>
      <c r="H174" s="1" t="s">
        <v>747</v>
      </c>
      <c r="I174" s="1" t="s">
        <v>125</v>
      </c>
      <c r="J174" s="1" t="s">
        <v>748</v>
      </c>
      <c r="K174" s="1" t="s">
        <v>115</v>
      </c>
      <c r="L174" s="1" t="s">
        <v>749</v>
      </c>
      <c r="M174" s="1" t="s">
        <v>28</v>
      </c>
      <c r="N174" s="1" t="s">
        <v>750</v>
      </c>
      <c r="O174" s="1" t="s">
        <v>30</v>
      </c>
      <c r="P174" s="1" t="s">
        <v>745</v>
      </c>
      <c r="Q174" s="1" t="s">
        <v>32</v>
      </c>
      <c r="R174" s="25" t="s">
        <v>209</v>
      </c>
    </row>
    <row r="175" s="12" customFormat="1" ht="38.4" spans="1:18">
      <c r="A175" s="1">
        <v>172</v>
      </c>
      <c r="B175" s="21" t="s">
        <v>751</v>
      </c>
      <c r="C175" s="1" t="s">
        <v>204</v>
      </c>
      <c r="D175" s="1" t="s">
        <v>689</v>
      </c>
      <c r="E175" s="20">
        <v>43957</v>
      </c>
      <c r="F175" s="20">
        <v>43957</v>
      </c>
      <c r="G175" s="1" t="s">
        <v>690</v>
      </c>
      <c r="H175" s="1" t="s">
        <v>752</v>
      </c>
      <c r="I175" s="1" t="s">
        <v>125</v>
      </c>
      <c r="J175" s="1" t="s">
        <v>753</v>
      </c>
      <c r="K175" s="1" t="s">
        <v>115</v>
      </c>
      <c r="L175" s="1" t="s">
        <v>754</v>
      </c>
      <c r="M175" s="1" t="s">
        <v>28</v>
      </c>
      <c r="N175" s="1" t="s">
        <v>117</v>
      </c>
      <c r="O175" s="1" t="s">
        <v>30</v>
      </c>
      <c r="P175" s="1" t="s">
        <v>745</v>
      </c>
      <c r="Q175" s="1" t="s">
        <v>32</v>
      </c>
      <c r="R175" s="25" t="s">
        <v>209</v>
      </c>
    </row>
    <row r="176" s="12" customFormat="1" ht="38.4" spans="1:18">
      <c r="A176" s="1">
        <v>173</v>
      </c>
      <c r="B176" s="21" t="s">
        <v>755</v>
      </c>
      <c r="C176" s="1" t="s">
        <v>638</v>
      </c>
      <c r="D176" s="1" t="s">
        <v>639</v>
      </c>
      <c r="E176" s="20">
        <v>43957</v>
      </c>
      <c r="F176" s="20">
        <v>43957</v>
      </c>
      <c r="G176" s="1" t="s">
        <v>640</v>
      </c>
      <c r="H176" s="1" t="s">
        <v>641</v>
      </c>
      <c r="I176" s="1" t="s">
        <v>306</v>
      </c>
      <c r="J176" s="1">
        <v>0</v>
      </c>
      <c r="K176" s="1" t="s">
        <v>642</v>
      </c>
      <c r="L176" s="1">
        <v>20</v>
      </c>
      <c r="M176" s="1" t="s">
        <v>28</v>
      </c>
      <c r="N176" s="1" t="s">
        <v>117</v>
      </c>
      <c r="O176" s="1" t="s">
        <v>30</v>
      </c>
      <c r="P176" s="1" t="s">
        <v>745</v>
      </c>
      <c r="Q176" s="1" t="s">
        <v>32</v>
      </c>
      <c r="R176" s="25" t="s">
        <v>644</v>
      </c>
    </row>
    <row r="177" s="12" customFormat="1" ht="67.2" spans="1:18">
      <c r="A177" s="1">
        <v>174</v>
      </c>
      <c r="B177" s="21" t="s">
        <v>756</v>
      </c>
      <c r="C177" s="1" t="s">
        <v>757</v>
      </c>
      <c r="D177" s="1" t="s">
        <v>758</v>
      </c>
      <c r="E177" s="20">
        <v>43957</v>
      </c>
      <c r="F177" s="20">
        <v>43957</v>
      </c>
      <c r="G177" s="1" t="s">
        <v>759</v>
      </c>
      <c r="H177" s="1" t="s">
        <v>760</v>
      </c>
      <c r="I177" s="1" t="s">
        <v>114</v>
      </c>
      <c r="J177" s="1" t="s">
        <v>761</v>
      </c>
      <c r="K177" s="1" t="s">
        <v>115</v>
      </c>
      <c r="L177" s="1" t="s">
        <v>762</v>
      </c>
      <c r="M177" s="1" t="s">
        <v>28</v>
      </c>
      <c r="N177" s="1" t="s">
        <v>763</v>
      </c>
      <c r="O177" s="1" t="s">
        <v>30</v>
      </c>
      <c r="P177" s="1" t="s">
        <v>745</v>
      </c>
      <c r="Q177" s="1" t="s">
        <v>32</v>
      </c>
      <c r="R177" s="25" t="s">
        <v>764</v>
      </c>
    </row>
    <row r="178" s="12" customFormat="1" ht="57.6" spans="1:18">
      <c r="A178" s="1">
        <v>175</v>
      </c>
      <c r="B178" s="21" t="s">
        <v>765</v>
      </c>
      <c r="C178" s="1" t="s">
        <v>757</v>
      </c>
      <c r="D178" s="1" t="s">
        <v>758</v>
      </c>
      <c r="E178" s="20">
        <v>43957</v>
      </c>
      <c r="F178" s="20">
        <v>43957</v>
      </c>
      <c r="G178" s="1" t="s">
        <v>766</v>
      </c>
      <c r="H178" s="1" t="s">
        <v>767</v>
      </c>
      <c r="I178" s="1" t="s">
        <v>114</v>
      </c>
      <c r="J178" s="1" t="s">
        <v>768</v>
      </c>
      <c r="K178" s="1" t="s">
        <v>115</v>
      </c>
      <c r="L178" s="1" t="s">
        <v>769</v>
      </c>
      <c r="M178" s="1" t="s">
        <v>28</v>
      </c>
      <c r="N178" s="1" t="s">
        <v>763</v>
      </c>
      <c r="O178" s="1" t="s">
        <v>30</v>
      </c>
      <c r="P178" s="1" t="s">
        <v>745</v>
      </c>
      <c r="Q178" s="1" t="s">
        <v>32</v>
      </c>
      <c r="R178" s="25" t="s">
        <v>764</v>
      </c>
    </row>
    <row r="179" s="12" customFormat="1" ht="76.8" spans="1:18">
      <c r="A179" s="1">
        <v>176</v>
      </c>
      <c r="B179" s="21" t="s">
        <v>770</v>
      </c>
      <c r="C179" s="1" t="s">
        <v>757</v>
      </c>
      <c r="D179" s="1" t="s">
        <v>758</v>
      </c>
      <c r="E179" s="20">
        <v>43957</v>
      </c>
      <c r="F179" s="20">
        <v>43957</v>
      </c>
      <c r="G179" s="1" t="s">
        <v>771</v>
      </c>
      <c r="H179" s="1" t="s">
        <v>760</v>
      </c>
      <c r="I179" s="1" t="s">
        <v>114</v>
      </c>
      <c r="J179" s="1" t="s">
        <v>772</v>
      </c>
      <c r="K179" s="1" t="s">
        <v>115</v>
      </c>
      <c r="L179" s="1" t="s">
        <v>773</v>
      </c>
      <c r="M179" s="1" t="s">
        <v>28</v>
      </c>
      <c r="N179" s="1" t="s">
        <v>763</v>
      </c>
      <c r="O179" s="1" t="s">
        <v>30</v>
      </c>
      <c r="P179" s="1" t="s">
        <v>745</v>
      </c>
      <c r="Q179" s="1" t="s">
        <v>32</v>
      </c>
      <c r="R179" s="25" t="s">
        <v>764</v>
      </c>
    </row>
    <row r="180" s="12" customFormat="1" ht="38.4" spans="1:18">
      <c r="A180" s="1">
        <v>177</v>
      </c>
      <c r="B180" s="21" t="s">
        <v>774</v>
      </c>
      <c r="C180" s="1" t="s">
        <v>731</v>
      </c>
      <c r="D180" s="1" t="s">
        <v>775</v>
      </c>
      <c r="E180" s="20">
        <v>43958</v>
      </c>
      <c r="F180" s="20">
        <v>43958</v>
      </c>
      <c r="G180" s="1" t="s">
        <v>733</v>
      </c>
      <c r="H180" s="1" t="s">
        <v>89</v>
      </c>
      <c r="I180" s="1" t="s">
        <v>306</v>
      </c>
      <c r="J180" s="1" t="s">
        <v>734</v>
      </c>
      <c r="K180" s="1" t="s">
        <v>642</v>
      </c>
      <c r="L180" s="1">
        <v>1</v>
      </c>
      <c r="M180" s="1" t="s">
        <v>28</v>
      </c>
      <c r="N180" s="1" t="s">
        <v>93</v>
      </c>
      <c r="O180" s="1" t="s">
        <v>30</v>
      </c>
      <c r="P180" s="1" t="s">
        <v>776</v>
      </c>
      <c r="Q180" s="1" t="s">
        <v>32</v>
      </c>
      <c r="R180" s="25" t="s">
        <v>735</v>
      </c>
    </row>
    <row r="181" s="12" customFormat="1" ht="38.4" spans="1:18">
      <c r="A181" s="1">
        <v>178</v>
      </c>
      <c r="B181" s="21" t="s">
        <v>777</v>
      </c>
      <c r="C181" s="1" t="s">
        <v>603</v>
      </c>
      <c r="D181" s="1" t="s">
        <v>778</v>
      </c>
      <c r="E181" s="20">
        <v>43958</v>
      </c>
      <c r="F181" s="20">
        <v>43958</v>
      </c>
      <c r="G181" s="1" t="s">
        <v>605</v>
      </c>
      <c r="H181" s="1" t="s">
        <v>606</v>
      </c>
      <c r="I181" s="1" t="s">
        <v>779</v>
      </c>
      <c r="J181" s="1" t="s">
        <v>780</v>
      </c>
      <c r="K181" s="1" t="s">
        <v>115</v>
      </c>
      <c r="L181" s="1">
        <v>4</v>
      </c>
      <c r="M181" s="1" t="s">
        <v>28</v>
      </c>
      <c r="N181" s="1" t="s">
        <v>117</v>
      </c>
      <c r="O181" s="1" t="s">
        <v>30</v>
      </c>
      <c r="P181" s="1" t="s">
        <v>776</v>
      </c>
      <c r="Q181" s="1" t="s">
        <v>32</v>
      </c>
      <c r="R181" s="25" t="s">
        <v>609</v>
      </c>
    </row>
    <row r="182" s="12" customFormat="1" ht="38.4" spans="1:18">
      <c r="A182" s="1">
        <v>179</v>
      </c>
      <c r="B182" s="21" t="s">
        <v>781</v>
      </c>
      <c r="C182" s="1" t="s">
        <v>603</v>
      </c>
      <c r="D182" s="1" t="s">
        <v>778</v>
      </c>
      <c r="E182" s="20">
        <v>43958</v>
      </c>
      <c r="F182" s="20">
        <v>43958</v>
      </c>
      <c r="G182" s="1" t="s">
        <v>605</v>
      </c>
      <c r="H182" s="1" t="s">
        <v>606</v>
      </c>
      <c r="I182" s="1" t="s">
        <v>779</v>
      </c>
      <c r="J182" s="1" t="s">
        <v>780</v>
      </c>
      <c r="K182" s="1" t="s">
        <v>115</v>
      </c>
      <c r="L182" s="1">
        <v>3</v>
      </c>
      <c r="M182" s="1" t="s">
        <v>28</v>
      </c>
      <c r="N182" s="1" t="s">
        <v>117</v>
      </c>
      <c r="O182" s="1" t="s">
        <v>30</v>
      </c>
      <c r="P182" s="1" t="s">
        <v>776</v>
      </c>
      <c r="Q182" s="1" t="s">
        <v>32</v>
      </c>
      <c r="R182" s="25" t="s">
        <v>609</v>
      </c>
    </row>
    <row r="183" s="12" customFormat="1" ht="76.8" spans="1:18">
      <c r="A183" s="1">
        <v>180</v>
      </c>
      <c r="B183" s="21" t="s">
        <v>782</v>
      </c>
      <c r="C183" s="1" t="s">
        <v>757</v>
      </c>
      <c r="D183" s="1" t="s">
        <v>783</v>
      </c>
      <c r="E183" s="20">
        <v>43958</v>
      </c>
      <c r="F183" s="20">
        <v>43958</v>
      </c>
      <c r="G183" s="1" t="s">
        <v>784</v>
      </c>
      <c r="H183" s="1" t="s">
        <v>785</v>
      </c>
      <c r="I183" s="1" t="s">
        <v>125</v>
      </c>
      <c r="J183" s="1" t="s">
        <v>786</v>
      </c>
      <c r="K183" s="1" t="s">
        <v>115</v>
      </c>
      <c r="L183" s="1" t="s">
        <v>787</v>
      </c>
      <c r="M183" s="1" t="s">
        <v>28</v>
      </c>
      <c r="N183" s="1" t="s">
        <v>788</v>
      </c>
      <c r="O183" s="1" t="s">
        <v>30</v>
      </c>
      <c r="P183" s="1" t="s">
        <v>776</v>
      </c>
      <c r="Q183" s="1" t="s">
        <v>32</v>
      </c>
      <c r="R183" s="25" t="s">
        <v>764</v>
      </c>
    </row>
    <row r="184" s="12" customFormat="1" ht="76.8" spans="1:18">
      <c r="A184" s="1">
        <v>181</v>
      </c>
      <c r="B184" s="21" t="s">
        <v>789</v>
      </c>
      <c r="C184" s="1" t="s">
        <v>757</v>
      </c>
      <c r="D184" s="1" t="s">
        <v>783</v>
      </c>
      <c r="E184" s="20">
        <v>43958</v>
      </c>
      <c r="F184" s="20">
        <v>43958</v>
      </c>
      <c r="G184" s="1" t="s">
        <v>790</v>
      </c>
      <c r="H184" s="1" t="s">
        <v>785</v>
      </c>
      <c r="I184" s="1" t="s">
        <v>125</v>
      </c>
      <c r="J184" s="1" t="s">
        <v>786</v>
      </c>
      <c r="K184" s="1" t="s">
        <v>115</v>
      </c>
      <c r="L184" s="1" t="s">
        <v>791</v>
      </c>
      <c r="M184" s="1" t="s">
        <v>28</v>
      </c>
      <c r="N184" s="1" t="s">
        <v>694</v>
      </c>
      <c r="O184" s="1" t="s">
        <v>30</v>
      </c>
      <c r="P184" s="1" t="s">
        <v>776</v>
      </c>
      <c r="Q184" s="1" t="s">
        <v>32</v>
      </c>
      <c r="R184" s="25" t="s">
        <v>764</v>
      </c>
    </row>
    <row r="185" s="12" customFormat="1" ht="76.8" spans="1:18">
      <c r="A185" s="1">
        <v>182</v>
      </c>
      <c r="B185" s="21" t="s">
        <v>792</v>
      </c>
      <c r="C185" s="1" t="s">
        <v>757</v>
      </c>
      <c r="D185" s="1" t="s">
        <v>783</v>
      </c>
      <c r="E185" s="20">
        <v>43958</v>
      </c>
      <c r="F185" s="20">
        <v>43958</v>
      </c>
      <c r="G185" s="1" t="s">
        <v>793</v>
      </c>
      <c r="H185" s="1" t="s">
        <v>794</v>
      </c>
      <c r="I185" s="1" t="s">
        <v>125</v>
      </c>
      <c r="J185" s="1" t="s">
        <v>795</v>
      </c>
      <c r="K185" s="1" t="s">
        <v>115</v>
      </c>
      <c r="L185" s="1" t="s">
        <v>796</v>
      </c>
      <c r="M185" s="1" t="s">
        <v>28</v>
      </c>
      <c r="N185" s="1" t="s">
        <v>117</v>
      </c>
      <c r="O185" s="1" t="s">
        <v>30</v>
      </c>
      <c r="P185" s="1" t="s">
        <v>776</v>
      </c>
      <c r="Q185" s="1" t="s">
        <v>32</v>
      </c>
      <c r="R185" s="25" t="s">
        <v>764</v>
      </c>
    </row>
    <row r="186" s="12" customFormat="1" ht="76.8" spans="1:18">
      <c r="A186" s="1">
        <v>183</v>
      </c>
      <c r="B186" s="21" t="s">
        <v>797</v>
      </c>
      <c r="C186" s="1" t="s">
        <v>757</v>
      </c>
      <c r="D186" s="1" t="s">
        <v>783</v>
      </c>
      <c r="E186" s="20">
        <v>43958</v>
      </c>
      <c r="F186" s="20">
        <v>43958</v>
      </c>
      <c r="G186" s="1" t="s">
        <v>798</v>
      </c>
      <c r="H186" s="1" t="s">
        <v>785</v>
      </c>
      <c r="I186" s="1" t="s">
        <v>125</v>
      </c>
      <c r="J186" s="1" t="s">
        <v>786</v>
      </c>
      <c r="K186" s="1" t="s">
        <v>115</v>
      </c>
      <c r="L186" s="1" t="s">
        <v>799</v>
      </c>
      <c r="M186" s="1" t="s">
        <v>28</v>
      </c>
      <c r="N186" s="1" t="s">
        <v>694</v>
      </c>
      <c r="O186" s="1" t="s">
        <v>30</v>
      </c>
      <c r="P186" s="1" t="s">
        <v>776</v>
      </c>
      <c r="Q186" s="1" t="s">
        <v>32</v>
      </c>
      <c r="R186" s="25" t="s">
        <v>764</v>
      </c>
    </row>
    <row r="187" s="12" customFormat="1" ht="28.8" spans="1:18">
      <c r="A187" s="1">
        <v>184</v>
      </c>
      <c r="B187" s="21" t="s">
        <v>800</v>
      </c>
      <c r="C187" s="1" t="s">
        <v>570</v>
      </c>
      <c r="D187" s="1" t="s">
        <v>775</v>
      </c>
      <c r="E187" s="20">
        <v>43958</v>
      </c>
      <c r="F187" s="20">
        <v>43958</v>
      </c>
      <c r="G187" s="1" t="s">
        <v>801</v>
      </c>
      <c r="H187" s="1" t="s">
        <v>89</v>
      </c>
      <c r="I187" s="1" t="s">
        <v>306</v>
      </c>
      <c r="J187" s="1" t="s">
        <v>802</v>
      </c>
      <c r="K187" s="1" t="s">
        <v>642</v>
      </c>
      <c r="L187" s="1">
        <v>3</v>
      </c>
      <c r="M187" s="1" t="s">
        <v>28</v>
      </c>
      <c r="N187" s="1" t="s">
        <v>93</v>
      </c>
      <c r="O187" s="1" t="s">
        <v>30</v>
      </c>
      <c r="P187" s="1" t="s">
        <v>803</v>
      </c>
      <c r="Q187" s="1" t="s">
        <v>32</v>
      </c>
      <c r="R187" s="25" t="s">
        <v>575</v>
      </c>
    </row>
    <row r="188" s="12" customFormat="1" ht="38.4" spans="1:18">
      <c r="A188" s="1">
        <v>185</v>
      </c>
      <c r="B188" s="21" t="s">
        <v>804</v>
      </c>
      <c r="C188" s="1" t="s">
        <v>805</v>
      </c>
      <c r="D188" s="1" t="s">
        <v>806</v>
      </c>
      <c r="E188" s="20">
        <v>43959</v>
      </c>
      <c r="F188" s="20">
        <v>43959</v>
      </c>
      <c r="G188" s="1" t="s">
        <v>807</v>
      </c>
      <c r="H188" s="1" t="s">
        <v>43</v>
      </c>
      <c r="I188" s="1" t="s">
        <v>808</v>
      </c>
      <c r="J188" s="1">
        <v>0</v>
      </c>
      <c r="K188" s="1" t="s">
        <v>27</v>
      </c>
      <c r="L188" s="1">
        <v>25</v>
      </c>
      <c r="M188" s="1" t="s">
        <v>28</v>
      </c>
      <c r="N188" s="1" t="s">
        <v>46</v>
      </c>
      <c r="O188" s="1" t="s">
        <v>30</v>
      </c>
      <c r="P188" s="1" t="s">
        <v>803</v>
      </c>
      <c r="Q188" s="1" t="s">
        <v>32</v>
      </c>
      <c r="R188" s="25" t="s">
        <v>809</v>
      </c>
    </row>
    <row r="189" s="12" customFormat="1" ht="38.4" spans="1:18">
      <c r="A189" s="1">
        <v>186</v>
      </c>
      <c r="B189" s="21" t="s">
        <v>810</v>
      </c>
      <c r="C189" s="1" t="s">
        <v>603</v>
      </c>
      <c r="D189" s="1" t="s">
        <v>811</v>
      </c>
      <c r="E189" s="20">
        <v>43959</v>
      </c>
      <c r="F189" s="20">
        <v>43959</v>
      </c>
      <c r="G189" s="1" t="s">
        <v>605</v>
      </c>
      <c r="H189" s="1" t="s">
        <v>812</v>
      </c>
      <c r="I189" s="1" t="s">
        <v>125</v>
      </c>
      <c r="J189" s="1" t="s">
        <v>813</v>
      </c>
      <c r="K189" s="1" t="s">
        <v>27</v>
      </c>
      <c r="L189" s="1">
        <v>5</v>
      </c>
      <c r="M189" s="1" t="s">
        <v>28</v>
      </c>
      <c r="N189" s="1" t="s">
        <v>117</v>
      </c>
      <c r="O189" s="1" t="s">
        <v>30</v>
      </c>
      <c r="P189" s="1" t="s">
        <v>803</v>
      </c>
      <c r="Q189" s="1" t="s">
        <v>32</v>
      </c>
      <c r="R189" s="25" t="s">
        <v>609</v>
      </c>
    </row>
    <row r="190" s="12" customFormat="1" ht="38.4" spans="1:18">
      <c r="A190" s="1">
        <v>187</v>
      </c>
      <c r="B190" s="21" t="s">
        <v>814</v>
      </c>
      <c r="C190" s="1" t="s">
        <v>551</v>
      </c>
      <c r="D190" s="1" t="s">
        <v>815</v>
      </c>
      <c r="E190" s="20">
        <v>43962</v>
      </c>
      <c r="F190" s="20">
        <v>43962</v>
      </c>
      <c r="G190" s="1" t="s">
        <v>553</v>
      </c>
      <c r="H190" s="1" t="s">
        <v>816</v>
      </c>
      <c r="I190" s="1" t="s">
        <v>125</v>
      </c>
      <c r="J190" s="1" t="s">
        <v>817</v>
      </c>
      <c r="K190" s="1" t="s">
        <v>115</v>
      </c>
      <c r="L190" s="1">
        <v>480</v>
      </c>
      <c r="M190" s="1" t="s">
        <v>28</v>
      </c>
      <c r="N190" s="1" t="s">
        <v>117</v>
      </c>
      <c r="O190" s="1" t="s">
        <v>30</v>
      </c>
      <c r="P190" s="1" t="s">
        <v>818</v>
      </c>
      <c r="Q190" s="1" t="s">
        <v>32</v>
      </c>
      <c r="R190" s="25" t="s">
        <v>557</v>
      </c>
    </row>
    <row r="191" s="12" customFormat="1" ht="28.8" spans="1:18">
      <c r="A191" s="1">
        <v>188</v>
      </c>
      <c r="B191" s="21" t="s">
        <v>819</v>
      </c>
      <c r="C191" s="1" t="s">
        <v>224</v>
      </c>
      <c r="D191" s="1" t="s">
        <v>578</v>
      </c>
      <c r="E191" s="20">
        <v>43963</v>
      </c>
      <c r="F191" s="20">
        <v>43963</v>
      </c>
      <c r="G191" s="1" t="s">
        <v>820</v>
      </c>
      <c r="H191" s="1" t="s">
        <v>124</v>
      </c>
      <c r="I191" s="1" t="s">
        <v>114</v>
      </c>
      <c r="J191" s="1" t="s">
        <v>821</v>
      </c>
      <c r="K191" s="1" t="s">
        <v>115</v>
      </c>
      <c r="L191" s="1">
        <v>3000</v>
      </c>
      <c r="M191" s="1" t="s">
        <v>28</v>
      </c>
      <c r="N191" s="1" t="s">
        <v>127</v>
      </c>
      <c r="O191" s="1" t="s">
        <v>30</v>
      </c>
      <c r="P191" s="1" t="s">
        <v>822</v>
      </c>
      <c r="Q191" s="1" t="s">
        <v>32</v>
      </c>
      <c r="R191" s="25" t="s">
        <v>230</v>
      </c>
    </row>
    <row r="192" s="12" customFormat="1" ht="38.4" spans="1:18">
      <c r="A192" s="1">
        <v>189</v>
      </c>
      <c r="B192" s="21" t="s">
        <v>823</v>
      </c>
      <c r="C192" s="1" t="s">
        <v>824</v>
      </c>
      <c r="D192" s="1" t="s">
        <v>825</v>
      </c>
      <c r="E192" s="20">
        <v>43963</v>
      </c>
      <c r="F192" s="20">
        <v>43963</v>
      </c>
      <c r="G192" s="1" t="s">
        <v>820</v>
      </c>
      <c r="H192" s="1" t="s">
        <v>221</v>
      </c>
      <c r="I192" s="1" t="s">
        <v>125</v>
      </c>
      <c r="J192" s="1" t="s">
        <v>826</v>
      </c>
      <c r="K192" s="1" t="s">
        <v>115</v>
      </c>
      <c r="L192" s="1">
        <v>300000</v>
      </c>
      <c r="M192" s="1" t="s">
        <v>28</v>
      </c>
      <c r="N192" s="1" t="s">
        <v>117</v>
      </c>
      <c r="O192" s="1" t="s">
        <v>30</v>
      </c>
      <c r="P192" s="1" t="s">
        <v>822</v>
      </c>
      <c r="Q192" s="1" t="s">
        <v>32</v>
      </c>
      <c r="R192" s="25" t="s">
        <v>827</v>
      </c>
    </row>
    <row r="193" s="12" customFormat="1" ht="38.4" spans="1:18">
      <c r="A193" s="1">
        <v>190</v>
      </c>
      <c r="B193" s="21" t="s">
        <v>828</v>
      </c>
      <c r="C193" s="1" t="s">
        <v>824</v>
      </c>
      <c r="D193" s="1" t="s">
        <v>829</v>
      </c>
      <c r="E193" s="20">
        <v>43963</v>
      </c>
      <c r="F193" s="20">
        <v>43963</v>
      </c>
      <c r="G193" s="1" t="s">
        <v>820</v>
      </c>
      <c r="H193" s="1" t="s">
        <v>221</v>
      </c>
      <c r="I193" s="1" t="s">
        <v>125</v>
      </c>
      <c r="J193" s="1" t="s">
        <v>826</v>
      </c>
      <c r="K193" s="1" t="s">
        <v>115</v>
      </c>
      <c r="L193" s="1">
        <v>300000</v>
      </c>
      <c r="M193" s="1" t="s">
        <v>28</v>
      </c>
      <c r="N193" s="1" t="s">
        <v>117</v>
      </c>
      <c r="O193" s="1" t="s">
        <v>30</v>
      </c>
      <c r="P193" s="1" t="s">
        <v>822</v>
      </c>
      <c r="Q193" s="1" t="s">
        <v>32</v>
      </c>
      <c r="R193" s="25" t="s">
        <v>827</v>
      </c>
    </row>
    <row r="194" s="12" customFormat="1" ht="38.4" spans="1:18">
      <c r="A194" s="1">
        <v>191</v>
      </c>
      <c r="B194" s="21" t="s">
        <v>830</v>
      </c>
      <c r="C194" s="1" t="s">
        <v>603</v>
      </c>
      <c r="D194" s="1" t="s">
        <v>831</v>
      </c>
      <c r="E194" s="20">
        <v>43963</v>
      </c>
      <c r="F194" s="20">
        <v>43963</v>
      </c>
      <c r="G194" s="1" t="s">
        <v>605</v>
      </c>
      <c r="H194" s="1" t="s">
        <v>832</v>
      </c>
      <c r="I194" s="1" t="s">
        <v>356</v>
      </c>
      <c r="J194" s="1" t="s">
        <v>833</v>
      </c>
      <c r="K194" s="1" t="s">
        <v>115</v>
      </c>
      <c r="L194" s="1">
        <v>15</v>
      </c>
      <c r="M194" s="1" t="s">
        <v>28</v>
      </c>
      <c r="N194" s="1" t="s">
        <v>127</v>
      </c>
      <c r="O194" s="1" t="s">
        <v>30</v>
      </c>
      <c r="P194" s="1" t="s">
        <v>822</v>
      </c>
      <c r="Q194" s="1" t="s">
        <v>32</v>
      </c>
      <c r="R194" s="25" t="s">
        <v>609</v>
      </c>
    </row>
    <row r="195" s="12" customFormat="1" ht="38.4" spans="1:18">
      <c r="A195" s="1">
        <v>192</v>
      </c>
      <c r="B195" s="21" t="s">
        <v>834</v>
      </c>
      <c r="C195" s="1" t="s">
        <v>603</v>
      </c>
      <c r="D195" s="1" t="s">
        <v>831</v>
      </c>
      <c r="E195" s="20">
        <v>43963</v>
      </c>
      <c r="F195" s="20">
        <v>43963</v>
      </c>
      <c r="G195" s="1" t="s">
        <v>835</v>
      </c>
      <c r="H195" s="1" t="s">
        <v>832</v>
      </c>
      <c r="I195" s="1" t="s">
        <v>356</v>
      </c>
      <c r="J195" s="1" t="s">
        <v>833</v>
      </c>
      <c r="K195" s="1" t="s">
        <v>115</v>
      </c>
      <c r="L195" s="1">
        <v>15</v>
      </c>
      <c r="M195" s="1" t="s">
        <v>28</v>
      </c>
      <c r="N195" s="1" t="s">
        <v>127</v>
      </c>
      <c r="O195" s="1" t="s">
        <v>30</v>
      </c>
      <c r="P195" s="1" t="s">
        <v>822</v>
      </c>
      <c r="Q195" s="1" t="s">
        <v>32</v>
      </c>
      <c r="R195" s="25" t="s">
        <v>609</v>
      </c>
    </row>
    <row r="196" s="12" customFormat="1" ht="38.4" spans="1:18">
      <c r="A196" s="1">
        <v>193</v>
      </c>
      <c r="B196" s="21" t="s">
        <v>836</v>
      </c>
      <c r="C196" s="1" t="s">
        <v>837</v>
      </c>
      <c r="D196" s="1" t="s">
        <v>838</v>
      </c>
      <c r="E196" s="20">
        <v>43962</v>
      </c>
      <c r="F196" s="20">
        <v>43962</v>
      </c>
      <c r="G196" s="1" t="s">
        <v>839</v>
      </c>
      <c r="H196" s="1" t="s">
        <v>840</v>
      </c>
      <c r="I196" s="1" t="s">
        <v>306</v>
      </c>
      <c r="J196" s="1" t="s">
        <v>841</v>
      </c>
      <c r="K196" s="1" t="s">
        <v>92</v>
      </c>
      <c r="L196" s="1">
        <v>27</v>
      </c>
      <c r="M196" s="1" t="s">
        <v>28</v>
      </c>
      <c r="N196" s="1" t="s">
        <v>117</v>
      </c>
      <c r="O196" s="1" t="s">
        <v>30</v>
      </c>
      <c r="P196" s="1" t="s">
        <v>842</v>
      </c>
      <c r="Q196" s="1" t="s">
        <v>32</v>
      </c>
      <c r="R196" s="25" t="s">
        <v>843</v>
      </c>
    </row>
    <row r="197" s="12" customFormat="1" ht="38.4" spans="1:18">
      <c r="A197" s="1">
        <v>194</v>
      </c>
      <c r="B197" s="21" t="s">
        <v>844</v>
      </c>
      <c r="C197" s="1" t="s">
        <v>837</v>
      </c>
      <c r="D197" s="1" t="s">
        <v>838</v>
      </c>
      <c r="E197" s="20">
        <v>43963</v>
      </c>
      <c r="F197" s="20">
        <v>43963</v>
      </c>
      <c r="G197" s="1" t="s">
        <v>839</v>
      </c>
      <c r="H197" s="1" t="s">
        <v>840</v>
      </c>
      <c r="I197" s="1" t="s">
        <v>306</v>
      </c>
      <c r="J197" s="1" t="s">
        <v>841</v>
      </c>
      <c r="K197" s="1" t="s">
        <v>92</v>
      </c>
      <c r="L197" s="1">
        <v>27</v>
      </c>
      <c r="M197" s="1" t="s">
        <v>28</v>
      </c>
      <c r="N197" s="1" t="s">
        <v>117</v>
      </c>
      <c r="O197" s="1" t="s">
        <v>30</v>
      </c>
      <c r="P197" s="1" t="s">
        <v>842</v>
      </c>
      <c r="Q197" s="1" t="s">
        <v>32</v>
      </c>
      <c r="R197" s="25" t="s">
        <v>843</v>
      </c>
    </row>
    <row r="198" s="12" customFormat="1" ht="57.6" spans="1:18">
      <c r="A198" s="1">
        <v>195</v>
      </c>
      <c r="B198" s="21" t="s">
        <v>845</v>
      </c>
      <c r="C198" s="1" t="s">
        <v>846</v>
      </c>
      <c r="D198" s="1" t="s">
        <v>722</v>
      </c>
      <c r="E198" s="20">
        <v>43965</v>
      </c>
      <c r="F198" s="20">
        <v>43965</v>
      </c>
      <c r="G198" s="1" t="s">
        <v>847</v>
      </c>
      <c r="H198" s="1" t="s">
        <v>141</v>
      </c>
      <c r="I198" s="1" t="s">
        <v>44</v>
      </c>
      <c r="J198" s="1" t="s">
        <v>724</v>
      </c>
      <c r="K198" s="1" t="s">
        <v>27</v>
      </c>
      <c r="L198" s="1">
        <v>10</v>
      </c>
      <c r="M198" s="1" t="s">
        <v>28</v>
      </c>
      <c r="N198" s="1" t="s">
        <v>29</v>
      </c>
      <c r="O198" s="1" t="s">
        <v>30</v>
      </c>
      <c r="P198" s="1" t="s">
        <v>848</v>
      </c>
      <c r="Q198" s="1" t="s">
        <v>32</v>
      </c>
      <c r="R198" s="25" t="s">
        <v>849</v>
      </c>
    </row>
    <row r="199" s="12" customFormat="1" ht="76.8" spans="1:18">
      <c r="A199" s="1">
        <v>196</v>
      </c>
      <c r="B199" s="21" t="s">
        <v>850</v>
      </c>
      <c r="C199" s="1" t="s">
        <v>757</v>
      </c>
      <c r="D199" s="1" t="s">
        <v>783</v>
      </c>
      <c r="E199" s="20">
        <v>43966</v>
      </c>
      <c r="F199" s="20">
        <v>43966</v>
      </c>
      <c r="G199" s="1" t="s">
        <v>851</v>
      </c>
      <c r="H199" s="1" t="s">
        <v>852</v>
      </c>
      <c r="I199" s="1" t="s">
        <v>125</v>
      </c>
      <c r="J199" s="1" t="s">
        <v>786</v>
      </c>
      <c r="K199" s="1" t="s">
        <v>115</v>
      </c>
      <c r="L199" s="1" t="s">
        <v>799</v>
      </c>
      <c r="M199" s="1" t="s">
        <v>28</v>
      </c>
      <c r="N199" s="1" t="s">
        <v>694</v>
      </c>
      <c r="O199" s="1" t="s">
        <v>30</v>
      </c>
      <c r="P199" s="1" t="s">
        <v>848</v>
      </c>
      <c r="Q199" s="1" t="s">
        <v>32</v>
      </c>
      <c r="R199" s="25" t="s">
        <v>764</v>
      </c>
    </row>
    <row r="200" s="12" customFormat="1" ht="76.8" spans="1:18">
      <c r="A200" s="1">
        <v>197</v>
      </c>
      <c r="B200" s="21" t="s">
        <v>853</v>
      </c>
      <c r="C200" s="1" t="s">
        <v>757</v>
      </c>
      <c r="D200" s="1" t="s">
        <v>783</v>
      </c>
      <c r="E200" s="20">
        <v>43966</v>
      </c>
      <c r="F200" s="20">
        <v>43966</v>
      </c>
      <c r="G200" s="1" t="s">
        <v>854</v>
      </c>
      <c r="H200" s="1" t="s">
        <v>785</v>
      </c>
      <c r="I200" s="1" t="s">
        <v>125</v>
      </c>
      <c r="J200" s="1" t="s">
        <v>786</v>
      </c>
      <c r="K200" s="1" t="s">
        <v>115</v>
      </c>
      <c r="L200" s="1" t="s">
        <v>855</v>
      </c>
      <c r="M200" s="1" t="s">
        <v>28</v>
      </c>
      <c r="N200" s="1" t="s">
        <v>694</v>
      </c>
      <c r="O200" s="1" t="s">
        <v>30</v>
      </c>
      <c r="P200" s="1" t="s">
        <v>848</v>
      </c>
      <c r="Q200" s="1" t="s">
        <v>32</v>
      </c>
      <c r="R200" s="25" t="s">
        <v>764</v>
      </c>
    </row>
    <row r="201" s="12" customFormat="1" ht="76.8" spans="1:18">
      <c r="A201" s="1">
        <v>198</v>
      </c>
      <c r="B201" s="21" t="s">
        <v>856</v>
      </c>
      <c r="C201" s="1" t="s">
        <v>757</v>
      </c>
      <c r="D201" s="1" t="s">
        <v>783</v>
      </c>
      <c r="E201" s="20">
        <v>43966</v>
      </c>
      <c r="F201" s="20">
        <v>43966</v>
      </c>
      <c r="G201" s="1" t="s">
        <v>857</v>
      </c>
      <c r="H201" s="1" t="s">
        <v>785</v>
      </c>
      <c r="I201" s="1" t="s">
        <v>125</v>
      </c>
      <c r="J201" s="1" t="s">
        <v>786</v>
      </c>
      <c r="K201" s="1" t="s">
        <v>115</v>
      </c>
      <c r="L201" s="1" t="s">
        <v>799</v>
      </c>
      <c r="M201" s="1" t="s">
        <v>28</v>
      </c>
      <c r="N201" s="1" t="s">
        <v>694</v>
      </c>
      <c r="O201" s="1" t="s">
        <v>30</v>
      </c>
      <c r="P201" s="1" t="s">
        <v>848</v>
      </c>
      <c r="Q201" s="1" t="s">
        <v>32</v>
      </c>
      <c r="R201" s="25" t="s">
        <v>764</v>
      </c>
    </row>
    <row r="202" s="12" customFormat="1" ht="76.8" spans="1:18">
      <c r="A202" s="1">
        <v>199</v>
      </c>
      <c r="B202" s="21" t="s">
        <v>858</v>
      </c>
      <c r="C202" s="1" t="s">
        <v>757</v>
      </c>
      <c r="D202" s="1" t="s">
        <v>783</v>
      </c>
      <c r="E202" s="20">
        <v>43966</v>
      </c>
      <c r="F202" s="20">
        <v>43966</v>
      </c>
      <c r="G202" s="1" t="s">
        <v>859</v>
      </c>
      <c r="H202" s="1" t="s">
        <v>852</v>
      </c>
      <c r="I202" s="1" t="s">
        <v>125</v>
      </c>
      <c r="J202" s="1" t="s">
        <v>860</v>
      </c>
      <c r="K202" s="1" t="s">
        <v>115</v>
      </c>
      <c r="L202" s="1" t="s">
        <v>799</v>
      </c>
      <c r="M202" s="1" t="s">
        <v>28</v>
      </c>
      <c r="N202" s="1" t="s">
        <v>694</v>
      </c>
      <c r="O202" s="1" t="s">
        <v>30</v>
      </c>
      <c r="P202" s="1" t="s">
        <v>848</v>
      </c>
      <c r="Q202" s="1" t="s">
        <v>32</v>
      </c>
      <c r="R202" s="25" t="s">
        <v>764</v>
      </c>
    </row>
    <row r="203" s="12" customFormat="1" ht="38.4" spans="1:18">
      <c r="A203" s="1">
        <v>200</v>
      </c>
      <c r="B203" s="21" t="s">
        <v>861</v>
      </c>
      <c r="C203" s="1" t="s">
        <v>862</v>
      </c>
      <c r="D203" s="1" t="s">
        <v>811</v>
      </c>
      <c r="E203" s="20">
        <v>43970</v>
      </c>
      <c r="F203" s="20">
        <v>43970</v>
      </c>
      <c r="G203" s="1" t="s">
        <v>605</v>
      </c>
      <c r="H203" s="1" t="s">
        <v>606</v>
      </c>
      <c r="I203" s="1" t="s">
        <v>125</v>
      </c>
      <c r="J203" s="1" t="s">
        <v>863</v>
      </c>
      <c r="K203" s="1" t="s">
        <v>115</v>
      </c>
      <c r="L203" s="1">
        <v>3</v>
      </c>
      <c r="M203" s="1" t="s">
        <v>28</v>
      </c>
      <c r="N203" s="1" t="s">
        <v>117</v>
      </c>
      <c r="O203" s="1" t="s">
        <v>30</v>
      </c>
      <c r="P203" s="1" t="s">
        <v>864</v>
      </c>
      <c r="Q203" s="1" t="s">
        <v>32</v>
      </c>
      <c r="R203" s="25" t="s">
        <v>865</v>
      </c>
    </row>
    <row r="204" s="12" customFormat="1" ht="67.2" spans="1:18">
      <c r="A204" s="1">
        <v>201</v>
      </c>
      <c r="B204" s="21" t="s">
        <v>866</v>
      </c>
      <c r="C204" s="1" t="s">
        <v>232</v>
      </c>
      <c r="D204" s="1" t="s">
        <v>867</v>
      </c>
      <c r="E204" s="20">
        <v>43973</v>
      </c>
      <c r="F204" s="20">
        <v>43973</v>
      </c>
      <c r="G204" s="1" t="s">
        <v>868</v>
      </c>
      <c r="H204" s="1" t="s">
        <v>869</v>
      </c>
      <c r="I204" s="1" t="s">
        <v>356</v>
      </c>
      <c r="J204" s="1" t="s">
        <v>870</v>
      </c>
      <c r="K204" s="1" t="s">
        <v>115</v>
      </c>
      <c r="L204" s="1" t="s">
        <v>871</v>
      </c>
      <c r="M204" s="1" t="s">
        <v>28</v>
      </c>
      <c r="N204" s="1" t="s">
        <v>294</v>
      </c>
      <c r="O204" s="1" t="s">
        <v>30</v>
      </c>
      <c r="P204" s="1" t="s">
        <v>872</v>
      </c>
      <c r="Q204" s="1" t="s">
        <v>32</v>
      </c>
      <c r="R204" s="25" t="s">
        <v>239</v>
      </c>
    </row>
    <row r="205" s="12" customFormat="1" ht="67.2" spans="1:18">
      <c r="A205" s="1">
        <v>202</v>
      </c>
      <c r="B205" s="21" t="s">
        <v>873</v>
      </c>
      <c r="C205" s="1" t="s">
        <v>232</v>
      </c>
      <c r="D205" s="1" t="s">
        <v>867</v>
      </c>
      <c r="E205" s="20">
        <v>43973</v>
      </c>
      <c r="F205" s="20">
        <v>43973</v>
      </c>
      <c r="G205" s="1" t="s">
        <v>868</v>
      </c>
      <c r="H205" s="1" t="s">
        <v>874</v>
      </c>
      <c r="I205" s="1" t="s">
        <v>356</v>
      </c>
      <c r="J205" s="1" t="s">
        <v>875</v>
      </c>
      <c r="K205" s="1" t="s">
        <v>115</v>
      </c>
      <c r="L205" s="1" t="s">
        <v>876</v>
      </c>
      <c r="M205" s="1" t="s">
        <v>28</v>
      </c>
      <c r="N205" s="1" t="s">
        <v>294</v>
      </c>
      <c r="O205" s="1" t="s">
        <v>30</v>
      </c>
      <c r="P205" s="1" t="s">
        <v>872</v>
      </c>
      <c r="Q205" s="1" t="s">
        <v>32</v>
      </c>
      <c r="R205" s="25" t="s">
        <v>239</v>
      </c>
    </row>
    <row r="206" s="12" customFormat="1" ht="38.4" spans="1:18">
      <c r="A206" s="1">
        <v>203</v>
      </c>
      <c r="B206" s="21" t="s">
        <v>877</v>
      </c>
      <c r="C206" s="1" t="s">
        <v>551</v>
      </c>
      <c r="D206" s="1" t="s">
        <v>878</v>
      </c>
      <c r="E206" s="20">
        <v>43973</v>
      </c>
      <c r="F206" s="20">
        <v>43973</v>
      </c>
      <c r="G206" s="1" t="s">
        <v>553</v>
      </c>
      <c r="H206" s="1" t="s">
        <v>816</v>
      </c>
      <c r="I206" s="1" t="s">
        <v>125</v>
      </c>
      <c r="J206" s="1" t="s">
        <v>879</v>
      </c>
      <c r="K206" s="1" t="s">
        <v>115</v>
      </c>
      <c r="L206" s="1">
        <v>40</v>
      </c>
      <c r="M206" s="1" t="s">
        <v>28</v>
      </c>
      <c r="N206" s="1" t="s">
        <v>117</v>
      </c>
      <c r="O206" s="1" t="s">
        <v>30</v>
      </c>
      <c r="P206" s="1" t="s">
        <v>880</v>
      </c>
      <c r="Q206" s="1" t="s">
        <v>32</v>
      </c>
      <c r="R206" s="25" t="s">
        <v>557</v>
      </c>
    </row>
    <row r="207" s="12" customFormat="1" ht="38.4" spans="1:18">
      <c r="A207" s="1">
        <v>204</v>
      </c>
      <c r="B207" s="21" t="s">
        <v>881</v>
      </c>
      <c r="C207" s="1" t="s">
        <v>603</v>
      </c>
      <c r="D207" s="1" t="s">
        <v>778</v>
      </c>
      <c r="E207" s="20">
        <v>43976</v>
      </c>
      <c r="F207" s="20">
        <v>43976</v>
      </c>
      <c r="G207" s="1" t="s">
        <v>605</v>
      </c>
      <c r="H207" s="1" t="s">
        <v>606</v>
      </c>
      <c r="I207" s="1" t="s">
        <v>779</v>
      </c>
      <c r="J207" s="1" t="s">
        <v>882</v>
      </c>
      <c r="K207" s="1" t="s">
        <v>115</v>
      </c>
      <c r="L207" s="1">
        <v>3</v>
      </c>
      <c r="M207" s="1" t="s">
        <v>28</v>
      </c>
      <c r="N207" s="1" t="s">
        <v>117</v>
      </c>
      <c r="O207" s="1" t="s">
        <v>30</v>
      </c>
      <c r="P207" s="1" t="s">
        <v>880</v>
      </c>
      <c r="Q207" s="1" t="s">
        <v>32</v>
      </c>
      <c r="R207" s="25" t="s">
        <v>609</v>
      </c>
    </row>
    <row r="208" s="12" customFormat="1" ht="28.8" spans="1:18">
      <c r="A208" s="1">
        <v>205</v>
      </c>
      <c r="B208" s="21" t="s">
        <v>883</v>
      </c>
      <c r="C208" s="1" t="s">
        <v>884</v>
      </c>
      <c r="D208" s="1" t="s">
        <v>885</v>
      </c>
      <c r="E208" s="20">
        <v>43986</v>
      </c>
      <c r="F208" s="20">
        <v>43986</v>
      </c>
      <c r="G208" s="1" t="s">
        <v>886</v>
      </c>
      <c r="H208" s="1" t="s">
        <v>554</v>
      </c>
      <c r="I208" s="1" t="s">
        <v>114</v>
      </c>
      <c r="J208" s="1" t="s">
        <v>887</v>
      </c>
      <c r="K208" s="1" t="s">
        <v>115</v>
      </c>
      <c r="L208" s="1">
        <v>100</v>
      </c>
      <c r="M208" s="1" t="s">
        <v>28</v>
      </c>
      <c r="N208" s="1" t="s">
        <v>127</v>
      </c>
      <c r="O208" s="1" t="s">
        <v>30</v>
      </c>
      <c r="P208" s="1" t="s">
        <v>888</v>
      </c>
      <c r="Q208" s="1" t="s">
        <v>32</v>
      </c>
      <c r="R208" s="25" t="s">
        <v>889</v>
      </c>
    </row>
    <row r="209" s="12" customFormat="1" ht="28.8" spans="1:18">
      <c r="A209" s="1">
        <v>206</v>
      </c>
      <c r="B209" s="21" t="s">
        <v>890</v>
      </c>
      <c r="C209" s="1" t="s">
        <v>886</v>
      </c>
      <c r="D209" s="1" t="s">
        <v>885</v>
      </c>
      <c r="E209" s="20">
        <v>43987</v>
      </c>
      <c r="F209" s="20">
        <v>43987</v>
      </c>
      <c r="G209" s="1" t="s">
        <v>891</v>
      </c>
      <c r="H209" s="1" t="s">
        <v>554</v>
      </c>
      <c r="I209" s="1" t="s">
        <v>114</v>
      </c>
      <c r="J209" s="1" t="s">
        <v>892</v>
      </c>
      <c r="K209" s="1" t="s">
        <v>115</v>
      </c>
      <c r="L209" s="1">
        <v>100</v>
      </c>
      <c r="M209" s="1" t="s">
        <v>28</v>
      </c>
      <c r="N209" s="1" t="s">
        <v>127</v>
      </c>
      <c r="O209" s="1" t="s">
        <v>30</v>
      </c>
      <c r="P209" s="1" t="s">
        <v>893</v>
      </c>
      <c r="Q209" s="1" t="s">
        <v>32</v>
      </c>
      <c r="R209" s="25" t="s">
        <v>889</v>
      </c>
    </row>
    <row r="210" s="12" customFormat="1" ht="28.8" spans="1:18">
      <c r="A210" s="1">
        <v>207</v>
      </c>
      <c r="B210" s="21" t="s">
        <v>894</v>
      </c>
      <c r="C210" s="1" t="s">
        <v>886</v>
      </c>
      <c r="D210" s="1" t="s">
        <v>885</v>
      </c>
      <c r="E210" s="20">
        <v>43990</v>
      </c>
      <c r="F210" s="20">
        <v>43990</v>
      </c>
      <c r="G210" s="1" t="s">
        <v>891</v>
      </c>
      <c r="H210" s="1" t="s">
        <v>554</v>
      </c>
      <c r="I210" s="1" t="s">
        <v>114</v>
      </c>
      <c r="J210" s="1" t="s">
        <v>887</v>
      </c>
      <c r="K210" s="1" t="s">
        <v>115</v>
      </c>
      <c r="L210" s="1">
        <v>60</v>
      </c>
      <c r="M210" s="1" t="s">
        <v>28</v>
      </c>
      <c r="N210" s="1" t="s">
        <v>127</v>
      </c>
      <c r="O210" s="1" t="s">
        <v>30</v>
      </c>
      <c r="P210" s="1" t="s">
        <v>895</v>
      </c>
      <c r="Q210" s="1" t="s">
        <v>32</v>
      </c>
      <c r="R210" s="25" t="s">
        <v>889</v>
      </c>
    </row>
    <row r="211" s="12" customFormat="1" ht="57.6" spans="1:18">
      <c r="A211" s="1">
        <v>208</v>
      </c>
      <c r="B211" s="21" t="s">
        <v>896</v>
      </c>
      <c r="C211" s="1" t="s">
        <v>897</v>
      </c>
      <c r="D211" s="1" t="s">
        <v>898</v>
      </c>
      <c r="E211" s="20">
        <v>43991</v>
      </c>
      <c r="F211" s="20">
        <v>43991</v>
      </c>
      <c r="G211" s="1" t="s">
        <v>899</v>
      </c>
      <c r="H211" s="1" t="s">
        <v>900</v>
      </c>
      <c r="I211" s="1" t="s">
        <v>125</v>
      </c>
      <c r="J211" s="1" t="s">
        <v>901</v>
      </c>
      <c r="K211" s="1" t="s">
        <v>115</v>
      </c>
      <c r="L211" s="1" t="s">
        <v>902</v>
      </c>
      <c r="M211" s="1" t="s">
        <v>28</v>
      </c>
      <c r="N211" s="1" t="s">
        <v>903</v>
      </c>
      <c r="O211" s="1" t="s">
        <v>30</v>
      </c>
      <c r="P211" s="1" t="s">
        <v>904</v>
      </c>
      <c r="Q211" s="1" t="s">
        <v>32</v>
      </c>
      <c r="R211" s="25" t="s">
        <v>905</v>
      </c>
    </row>
    <row r="212" s="12" customFormat="1" ht="38.4" spans="1:18">
      <c r="A212" s="1">
        <v>209</v>
      </c>
      <c r="B212" s="21" t="s">
        <v>906</v>
      </c>
      <c r="C212" s="1" t="s">
        <v>805</v>
      </c>
      <c r="D212" s="1" t="s">
        <v>806</v>
      </c>
      <c r="E212" s="20">
        <v>43994</v>
      </c>
      <c r="F212" s="20">
        <v>43994</v>
      </c>
      <c r="G212" s="1" t="s">
        <v>907</v>
      </c>
      <c r="H212" s="1" t="s">
        <v>43</v>
      </c>
      <c r="I212" s="1" t="s">
        <v>808</v>
      </c>
      <c r="J212" s="1" t="s">
        <v>908</v>
      </c>
      <c r="K212" s="1" t="s">
        <v>27</v>
      </c>
      <c r="L212" s="1">
        <v>25</v>
      </c>
      <c r="M212" s="1" t="s">
        <v>28</v>
      </c>
      <c r="N212" s="1" t="s">
        <v>46</v>
      </c>
      <c r="O212" s="1" t="s">
        <v>30</v>
      </c>
      <c r="P212" s="1" t="s">
        <v>909</v>
      </c>
      <c r="Q212" s="1" t="s">
        <v>32</v>
      </c>
      <c r="R212" s="25" t="s">
        <v>809</v>
      </c>
    </row>
    <row r="213" s="12" customFormat="1" ht="57.6" spans="1:18">
      <c r="A213" s="1">
        <v>210</v>
      </c>
      <c r="B213" s="21" t="s">
        <v>910</v>
      </c>
      <c r="C213" s="1" t="s">
        <v>911</v>
      </c>
      <c r="D213" s="1" t="s">
        <v>912</v>
      </c>
      <c r="E213" s="20">
        <v>43998</v>
      </c>
      <c r="F213" s="20">
        <v>43998</v>
      </c>
      <c r="G213" s="1" t="s">
        <v>913</v>
      </c>
      <c r="H213" s="1" t="s">
        <v>554</v>
      </c>
      <c r="I213" s="1" t="s">
        <v>339</v>
      </c>
      <c r="J213" s="1" t="s">
        <v>914</v>
      </c>
      <c r="K213" s="1" t="s">
        <v>115</v>
      </c>
      <c r="L213" s="1">
        <v>60</v>
      </c>
      <c r="M213" s="1" t="s">
        <v>28</v>
      </c>
      <c r="N213" s="1" t="s">
        <v>127</v>
      </c>
      <c r="O213" s="1" t="s">
        <v>30</v>
      </c>
      <c r="P213" s="1" t="s">
        <v>915</v>
      </c>
      <c r="Q213" s="1" t="s">
        <v>32</v>
      </c>
      <c r="R213" s="25" t="s">
        <v>916</v>
      </c>
    </row>
    <row r="214" s="12" customFormat="1" ht="48" spans="1:18">
      <c r="A214" s="1">
        <v>211</v>
      </c>
      <c r="B214" s="21" t="s">
        <v>917</v>
      </c>
      <c r="C214" s="1" t="s">
        <v>918</v>
      </c>
      <c r="D214" s="1" t="s">
        <v>912</v>
      </c>
      <c r="E214" s="20">
        <v>43998</v>
      </c>
      <c r="F214" s="20">
        <v>43998</v>
      </c>
      <c r="G214" s="1" t="s">
        <v>913</v>
      </c>
      <c r="H214" s="1" t="s">
        <v>554</v>
      </c>
      <c r="I214" s="1" t="s">
        <v>339</v>
      </c>
      <c r="J214" s="1" t="s">
        <v>914</v>
      </c>
      <c r="K214" s="1" t="s">
        <v>115</v>
      </c>
      <c r="L214" s="1">
        <v>60</v>
      </c>
      <c r="M214" s="1" t="s">
        <v>28</v>
      </c>
      <c r="N214" s="1" t="s">
        <v>127</v>
      </c>
      <c r="O214" s="1" t="s">
        <v>30</v>
      </c>
      <c r="P214" s="1" t="s">
        <v>915</v>
      </c>
      <c r="Q214" s="1" t="s">
        <v>32</v>
      </c>
      <c r="R214" s="25" t="s">
        <v>919</v>
      </c>
    </row>
    <row r="215" s="12" customFormat="1" ht="57.6" spans="1:18">
      <c r="A215" s="1">
        <v>212</v>
      </c>
      <c r="B215" s="21" t="s">
        <v>920</v>
      </c>
      <c r="C215" s="1" t="s">
        <v>921</v>
      </c>
      <c r="D215" s="1" t="s">
        <v>922</v>
      </c>
      <c r="E215" s="20">
        <v>44001</v>
      </c>
      <c r="F215" s="20">
        <v>44001</v>
      </c>
      <c r="G215" s="1" t="s">
        <v>923</v>
      </c>
      <c r="H215" s="1" t="s">
        <v>43</v>
      </c>
      <c r="I215" s="1" t="s">
        <v>44</v>
      </c>
      <c r="J215" s="1" t="s">
        <v>924</v>
      </c>
      <c r="K215" s="1" t="s">
        <v>27</v>
      </c>
      <c r="L215" s="1">
        <v>40</v>
      </c>
      <c r="M215" s="1" t="s">
        <v>28</v>
      </c>
      <c r="N215" s="1" t="s">
        <v>46</v>
      </c>
      <c r="O215" s="1" t="s">
        <v>30</v>
      </c>
      <c r="P215" s="1" t="s">
        <v>925</v>
      </c>
      <c r="Q215" s="1" t="s">
        <v>32</v>
      </c>
      <c r="R215" s="25" t="s">
        <v>926</v>
      </c>
    </row>
    <row r="216" s="12" customFormat="1" ht="38.4" spans="1:18">
      <c r="A216" s="1">
        <v>213</v>
      </c>
      <c r="B216" s="21" t="s">
        <v>927</v>
      </c>
      <c r="C216" s="1" t="s">
        <v>928</v>
      </c>
      <c r="D216" s="1" t="s">
        <v>929</v>
      </c>
      <c r="E216" s="20">
        <v>44004</v>
      </c>
      <c r="F216" s="20">
        <v>44004</v>
      </c>
      <c r="G216" s="1" t="s">
        <v>930</v>
      </c>
      <c r="H216" s="1" t="s">
        <v>554</v>
      </c>
      <c r="I216" s="1" t="s">
        <v>114</v>
      </c>
      <c r="J216" s="1" t="s">
        <v>931</v>
      </c>
      <c r="K216" s="1" t="s">
        <v>115</v>
      </c>
      <c r="L216" s="1">
        <v>40</v>
      </c>
      <c r="M216" s="1" t="s">
        <v>28</v>
      </c>
      <c r="N216" s="1" t="s">
        <v>127</v>
      </c>
      <c r="O216" s="1" t="s">
        <v>30</v>
      </c>
      <c r="P216" s="1" t="s">
        <v>932</v>
      </c>
      <c r="Q216" s="1" t="s">
        <v>32</v>
      </c>
      <c r="R216" s="25" t="s">
        <v>933</v>
      </c>
    </row>
    <row r="217" s="12" customFormat="1" ht="28.8" spans="1:18">
      <c r="A217" s="1">
        <v>214</v>
      </c>
      <c r="B217" s="21" t="s">
        <v>934</v>
      </c>
      <c r="C217" s="1" t="s">
        <v>935</v>
      </c>
      <c r="D217" s="1" t="s">
        <v>936</v>
      </c>
      <c r="E217" s="20">
        <v>44004</v>
      </c>
      <c r="F217" s="20">
        <v>44004</v>
      </c>
      <c r="G217" s="1" t="s">
        <v>937</v>
      </c>
      <c r="H217" s="1" t="s">
        <v>938</v>
      </c>
      <c r="I217" s="1" t="s">
        <v>114</v>
      </c>
      <c r="J217" s="1" t="s">
        <v>939</v>
      </c>
      <c r="K217" s="1" t="s">
        <v>115</v>
      </c>
      <c r="L217" s="1">
        <v>400</v>
      </c>
      <c r="M217" s="1" t="s">
        <v>28</v>
      </c>
      <c r="N217" s="1" t="s">
        <v>135</v>
      </c>
      <c r="O217" s="1" t="s">
        <v>30</v>
      </c>
      <c r="P217" s="1" t="s">
        <v>932</v>
      </c>
      <c r="Q217" s="1" t="s">
        <v>32</v>
      </c>
      <c r="R217" s="25" t="s">
        <v>940</v>
      </c>
    </row>
    <row r="218" s="12" customFormat="1" ht="57.6" spans="1:18">
      <c r="A218" s="1">
        <v>215</v>
      </c>
      <c r="B218" s="21" t="s">
        <v>941</v>
      </c>
      <c r="C218" s="1" t="s">
        <v>921</v>
      </c>
      <c r="D218" s="1" t="s">
        <v>922</v>
      </c>
      <c r="E218" s="20">
        <v>44006</v>
      </c>
      <c r="F218" s="20">
        <v>44006</v>
      </c>
      <c r="G218" s="1" t="s">
        <v>923</v>
      </c>
      <c r="H218" s="1" t="s">
        <v>43</v>
      </c>
      <c r="I218" s="1" t="s">
        <v>44</v>
      </c>
      <c r="J218" s="1" t="s">
        <v>924</v>
      </c>
      <c r="K218" s="1" t="s">
        <v>27</v>
      </c>
      <c r="L218" s="1">
        <v>40</v>
      </c>
      <c r="M218" s="1" t="s">
        <v>28</v>
      </c>
      <c r="N218" s="1" t="s">
        <v>46</v>
      </c>
      <c r="O218" s="1" t="s">
        <v>30</v>
      </c>
      <c r="P218" s="1" t="s">
        <v>942</v>
      </c>
      <c r="Q218" s="1" t="s">
        <v>32</v>
      </c>
      <c r="R218" s="25" t="s">
        <v>926</v>
      </c>
    </row>
    <row r="219" s="12" customFormat="1" ht="40.2" customHeight="1" spans="1:18">
      <c r="A219" s="1">
        <v>216</v>
      </c>
      <c r="B219" s="21" t="s">
        <v>943</v>
      </c>
      <c r="C219" s="1" t="s">
        <v>204</v>
      </c>
      <c r="D219" s="1" t="s">
        <v>944</v>
      </c>
      <c r="E219" s="20">
        <v>44015</v>
      </c>
      <c r="F219" s="20">
        <v>44015</v>
      </c>
      <c r="G219" s="1" t="s">
        <v>945</v>
      </c>
      <c r="H219" s="1" t="s">
        <v>946</v>
      </c>
      <c r="I219" s="1" t="s">
        <v>125</v>
      </c>
      <c r="J219" s="1" t="s">
        <v>947</v>
      </c>
      <c r="K219" s="1" t="s">
        <v>115</v>
      </c>
      <c r="L219" s="1">
        <v>260000</v>
      </c>
      <c r="M219" s="1" t="s">
        <v>28</v>
      </c>
      <c r="N219" s="1" t="s">
        <v>358</v>
      </c>
      <c r="O219" s="1" t="s">
        <v>30</v>
      </c>
      <c r="P219" s="27">
        <v>44015</v>
      </c>
      <c r="Q219" s="1" t="s">
        <v>32</v>
      </c>
      <c r="R219" s="25" t="s">
        <v>209</v>
      </c>
    </row>
    <row r="220" s="12" customFormat="1" ht="40.2" customHeight="1" spans="1:18">
      <c r="A220" s="1">
        <v>217</v>
      </c>
      <c r="B220" s="21" t="s">
        <v>948</v>
      </c>
      <c r="C220" s="1" t="s">
        <v>204</v>
      </c>
      <c r="D220" s="1" t="s">
        <v>944</v>
      </c>
      <c r="E220" s="20">
        <v>44015</v>
      </c>
      <c r="F220" s="20">
        <v>44015</v>
      </c>
      <c r="G220" s="1" t="s">
        <v>945</v>
      </c>
      <c r="H220" s="1" t="s">
        <v>949</v>
      </c>
      <c r="I220" s="1" t="s">
        <v>125</v>
      </c>
      <c r="J220" s="1" t="s">
        <v>950</v>
      </c>
      <c r="K220" s="1" t="s">
        <v>115</v>
      </c>
      <c r="L220" s="1" t="s">
        <v>951</v>
      </c>
      <c r="M220" s="1" t="s">
        <v>28</v>
      </c>
      <c r="N220" s="1" t="s">
        <v>952</v>
      </c>
      <c r="O220" s="1" t="s">
        <v>30</v>
      </c>
      <c r="P220" s="27">
        <v>44015</v>
      </c>
      <c r="Q220" s="1" t="s">
        <v>32</v>
      </c>
      <c r="R220" s="25" t="s">
        <v>209</v>
      </c>
    </row>
    <row r="221" s="12" customFormat="1" ht="40.2" customHeight="1" spans="1:18">
      <c r="A221" s="1">
        <v>218</v>
      </c>
      <c r="B221" s="21" t="s">
        <v>953</v>
      </c>
      <c r="C221" s="1" t="s">
        <v>954</v>
      </c>
      <c r="D221" s="1" t="s">
        <v>955</v>
      </c>
      <c r="E221" s="20">
        <v>44015</v>
      </c>
      <c r="F221" s="20">
        <v>44015</v>
      </c>
      <c r="G221" s="1" t="s">
        <v>956</v>
      </c>
      <c r="H221" s="1" t="s">
        <v>957</v>
      </c>
      <c r="I221" s="1" t="s">
        <v>125</v>
      </c>
      <c r="J221" s="1" t="s">
        <v>958</v>
      </c>
      <c r="K221" s="1" t="s">
        <v>115</v>
      </c>
      <c r="L221" s="1">
        <v>70000</v>
      </c>
      <c r="M221" s="1" t="s">
        <v>28</v>
      </c>
      <c r="N221" s="1" t="s">
        <v>127</v>
      </c>
      <c r="O221" s="1" t="s">
        <v>30</v>
      </c>
      <c r="P221" s="27" t="s">
        <v>959</v>
      </c>
      <c r="Q221" s="1" t="s">
        <v>32</v>
      </c>
      <c r="R221" s="25" t="s">
        <v>960</v>
      </c>
    </row>
    <row r="222" s="12" customFormat="1" ht="40.2" customHeight="1" spans="1:18">
      <c r="A222" s="1">
        <v>219</v>
      </c>
      <c r="B222" s="21" t="s">
        <v>961</v>
      </c>
      <c r="C222" s="1" t="s">
        <v>886</v>
      </c>
      <c r="D222" s="1" t="s">
        <v>929</v>
      </c>
      <c r="E222" s="20">
        <v>44020</v>
      </c>
      <c r="F222" s="20">
        <v>44020</v>
      </c>
      <c r="G222" s="1" t="s">
        <v>962</v>
      </c>
      <c r="H222" s="1" t="s">
        <v>554</v>
      </c>
      <c r="I222" s="1" t="s">
        <v>125</v>
      </c>
      <c r="J222" s="1" t="s">
        <v>887</v>
      </c>
      <c r="K222" s="1" t="s">
        <v>115</v>
      </c>
      <c r="L222" s="1">
        <v>20</v>
      </c>
      <c r="M222" s="1" t="s">
        <v>28</v>
      </c>
      <c r="N222" s="1" t="s">
        <v>127</v>
      </c>
      <c r="O222" s="1" t="s">
        <v>30</v>
      </c>
      <c r="P222" s="27">
        <v>44020</v>
      </c>
      <c r="Q222" s="1" t="s">
        <v>32</v>
      </c>
      <c r="R222" s="25" t="s">
        <v>889</v>
      </c>
    </row>
    <row r="223" s="12" customFormat="1" ht="40.2" customHeight="1" spans="1:18">
      <c r="A223" s="1">
        <v>220</v>
      </c>
      <c r="B223" s="21" t="s">
        <v>963</v>
      </c>
      <c r="C223" s="1" t="s">
        <v>204</v>
      </c>
      <c r="D223" s="1" t="s">
        <v>944</v>
      </c>
      <c r="E223" s="20">
        <v>44025</v>
      </c>
      <c r="F223" s="20">
        <v>44025</v>
      </c>
      <c r="G223" s="1" t="s">
        <v>945</v>
      </c>
      <c r="H223" s="1" t="s">
        <v>964</v>
      </c>
      <c r="I223" s="1" t="s">
        <v>125</v>
      </c>
      <c r="J223" s="1" t="s">
        <v>965</v>
      </c>
      <c r="K223" s="1" t="s">
        <v>115</v>
      </c>
      <c r="L223" s="1" t="s">
        <v>966</v>
      </c>
      <c r="M223" s="1" t="s">
        <v>28</v>
      </c>
      <c r="N223" s="1" t="s">
        <v>967</v>
      </c>
      <c r="O223" s="1" t="s">
        <v>30</v>
      </c>
      <c r="P223" s="27">
        <v>44025</v>
      </c>
      <c r="Q223" s="1" t="s">
        <v>32</v>
      </c>
      <c r="R223" s="25" t="s">
        <v>209</v>
      </c>
    </row>
    <row r="224" s="12" customFormat="1" ht="40.2" customHeight="1" spans="1:18">
      <c r="A224" s="1">
        <v>221</v>
      </c>
      <c r="B224" s="21" t="s">
        <v>968</v>
      </c>
      <c r="C224" s="1" t="s">
        <v>204</v>
      </c>
      <c r="D224" s="1" t="s">
        <v>944</v>
      </c>
      <c r="E224" s="20">
        <v>44025</v>
      </c>
      <c r="F224" s="20">
        <v>44025</v>
      </c>
      <c r="G224" s="1" t="s">
        <v>945</v>
      </c>
      <c r="H224" s="1" t="s">
        <v>969</v>
      </c>
      <c r="I224" s="1" t="s">
        <v>125</v>
      </c>
      <c r="J224" s="1" t="s">
        <v>947</v>
      </c>
      <c r="K224" s="1" t="s">
        <v>115</v>
      </c>
      <c r="L224" s="1">
        <v>200000</v>
      </c>
      <c r="M224" s="1" t="s">
        <v>28</v>
      </c>
      <c r="N224" s="1" t="s">
        <v>117</v>
      </c>
      <c r="O224" s="1" t="s">
        <v>30</v>
      </c>
      <c r="P224" s="27">
        <v>44025</v>
      </c>
      <c r="Q224" s="1" t="s">
        <v>32</v>
      </c>
      <c r="R224" s="25" t="s">
        <v>209</v>
      </c>
    </row>
    <row r="225" s="12" customFormat="1" ht="31.2" customHeight="1" spans="1:18">
      <c r="A225" s="1">
        <v>222</v>
      </c>
      <c r="B225" s="21" t="s">
        <v>970</v>
      </c>
      <c r="C225" s="1" t="s">
        <v>971</v>
      </c>
      <c r="D225" s="1" t="s">
        <v>815</v>
      </c>
      <c r="E225" s="20">
        <v>44041</v>
      </c>
      <c r="F225" s="20">
        <v>44041</v>
      </c>
      <c r="G225" s="1" t="s">
        <v>972</v>
      </c>
      <c r="H225" s="1" t="s">
        <v>816</v>
      </c>
      <c r="I225" s="1" t="s">
        <v>125</v>
      </c>
      <c r="J225" s="1" t="s">
        <v>973</v>
      </c>
      <c r="K225" s="1" t="s">
        <v>115</v>
      </c>
      <c r="L225" s="1" t="s">
        <v>973</v>
      </c>
      <c r="M225" s="1" t="s">
        <v>28</v>
      </c>
      <c r="N225" s="1" t="s">
        <v>117</v>
      </c>
      <c r="O225" s="1" t="s">
        <v>30</v>
      </c>
      <c r="P225" s="27">
        <v>44041</v>
      </c>
      <c r="Q225" s="1" t="s">
        <v>32</v>
      </c>
      <c r="R225" s="25" t="s">
        <v>557</v>
      </c>
    </row>
    <row r="226" s="12" customFormat="1" ht="31.2" customHeight="1" spans="1:18">
      <c r="A226" s="1">
        <v>223</v>
      </c>
      <c r="B226" s="21" t="s">
        <v>974</v>
      </c>
      <c r="C226" s="1" t="s">
        <v>975</v>
      </c>
      <c r="D226" s="1" t="s">
        <v>571</v>
      </c>
      <c r="E226" s="20">
        <v>44047</v>
      </c>
      <c r="F226" s="20">
        <v>44047</v>
      </c>
      <c r="G226" s="1" t="s">
        <v>976</v>
      </c>
      <c r="H226" s="1" t="s">
        <v>977</v>
      </c>
      <c r="I226" s="1" t="s">
        <v>306</v>
      </c>
      <c r="J226" s="1" t="s">
        <v>574</v>
      </c>
      <c r="K226" s="1" t="s">
        <v>308</v>
      </c>
      <c r="L226" s="1">
        <v>5</v>
      </c>
      <c r="M226" s="1" t="s">
        <v>28</v>
      </c>
      <c r="N226" s="1" t="s">
        <v>117</v>
      </c>
      <c r="O226" s="1" t="s">
        <v>30</v>
      </c>
      <c r="P226" s="27">
        <v>44047</v>
      </c>
      <c r="Q226" s="1" t="s">
        <v>32</v>
      </c>
      <c r="R226" s="25" t="s">
        <v>575</v>
      </c>
    </row>
    <row r="227" s="12" customFormat="1" ht="31.2" customHeight="1" spans="1:18">
      <c r="A227" s="1">
        <v>224</v>
      </c>
      <c r="B227" s="21" t="s">
        <v>978</v>
      </c>
      <c r="C227" s="1" t="s">
        <v>979</v>
      </c>
      <c r="D227" s="1" t="s">
        <v>980</v>
      </c>
      <c r="E227" s="20">
        <v>44063</v>
      </c>
      <c r="F227" s="20">
        <v>44063</v>
      </c>
      <c r="G227" s="1" t="s">
        <v>981</v>
      </c>
      <c r="H227" s="1" t="s">
        <v>982</v>
      </c>
      <c r="I227" s="1" t="s">
        <v>114</v>
      </c>
      <c r="J227" s="1" t="s">
        <v>983</v>
      </c>
      <c r="K227" s="1" t="s">
        <v>115</v>
      </c>
      <c r="L227" s="1">
        <v>30000</v>
      </c>
      <c r="M227" s="1" t="s">
        <v>28</v>
      </c>
      <c r="N227" s="1" t="s">
        <v>117</v>
      </c>
      <c r="O227" s="1" t="s">
        <v>30</v>
      </c>
      <c r="P227" s="27">
        <v>44064</v>
      </c>
      <c r="Q227" s="1" t="s">
        <v>32</v>
      </c>
      <c r="R227" s="25" t="s">
        <v>984</v>
      </c>
    </row>
    <row r="228" s="12" customFormat="1" ht="31.2" customHeight="1" spans="1:18">
      <c r="A228" s="1">
        <v>225</v>
      </c>
      <c r="B228" s="21" t="s">
        <v>985</v>
      </c>
      <c r="C228" s="1" t="s">
        <v>986</v>
      </c>
      <c r="D228" s="1" t="s">
        <v>987</v>
      </c>
      <c r="E228" s="20">
        <v>44067</v>
      </c>
      <c r="F228" s="20">
        <v>44067</v>
      </c>
      <c r="G228" s="1" t="s">
        <v>988</v>
      </c>
      <c r="H228" s="1" t="s">
        <v>989</v>
      </c>
      <c r="I228" s="1" t="s">
        <v>114</v>
      </c>
      <c r="J228" s="1" t="s">
        <v>990</v>
      </c>
      <c r="K228" s="1" t="s">
        <v>115</v>
      </c>
      <c r="L228" s="1">
        <v>52</v>
      </c>
      <c r="M228" s="1" t="s">
        <v>28</v>
      </c>
      <c r="N228" s="1" t="s">
        <v>117</v>
      </c>
      <c r="O228" s="1" t="s">
        <v>30</v>
      </c>
      <c r="P228" s="27">
        <v>44067</v>
      </c>
      <c r="Q228" s="1" t="s">
        <v>32</v>
      </c>
      <c r="R228" s="25" t="s">
        <v>991</v>
      </c>
    </row>
    <row r="229" s="12" customFormat="1" ht="31.2" customHeight="1" spans="1:18">
      <c r="A229" s="1">
        <v>226</v>
      </c>
      <c r="B229" s="21" t="s">
        <v>992</v>
      </c>
      <c r="C229" s="1" t="s">
        <v>993</v>
      </c>
      <c r="D229" s="1" t="s">
        <v>994</v>
      </c>
      <c r="E229" s="20">
        <v>44069</v>
      </c>
      <c r="F229" s="20">
        <v>44069</v>
      </c>
      <c r="G229" s="1" t="s">
        <v>981</v>
      </c>
      <c r="H229" s="1" t="s">
        <v>235</v>
      </c>
      <c r="I229" s="1" t="s">
        <v>114</v>
      </c>
      <c r="J229" s="1" t="s">
        <v>995</v>
      </c>
      <c r="K229" s="1" t="s">
        <v>115</v>
      </c>
      <c r="L229" s="1">
        <v>20000</v>
      </c>
      <c r="M229" s="1" t="s">
        <v>28</v>
      </c>
      <c r="N229" s="1" t="s">
        <v>996</v>
      </c>
      <c r="O229" s="1" t="s">
        <v>30</v>
      </c>
      <c r="P229" s="27">
        <v>44069</v>
      </c>
      <c r="Q229" s="1" t="s">
        <v>32</v>
      </c>
      <c r="R229" s="25" t="s">
        <v>997</v>
      </c>
    </row>
    <row r="230" s="12" customFormat="1" ht="31.2" customHeight="1" spans="1:18">
      <c r="A230" s="1">
        <v>227</v>
      </c>
      <c r="B230" s="21" t="s">
        <v>998</v>
      </c>
      <c r="C230" s="1" t="s">
        <v>999</v>
      </c>
      <c r="D230" s="1" t="s">
        <v>1000</v>
      </c>
      <c r="E230" s="20">
        <v>44070</v>
      </c>
      <c r="F230" s="20">
        <v>44070</v>
      </c>
      <c r="G230" s="1" t="s">
        <v>1001</v>
      </c>
      <c r="H230" s="1" t="s">
        <v>104</v>
      </c>
      <c r="I230" s="1" t="s">
        <v>26</v>
      </c>
      <c r="J230" s="1" t="s">
        <v>1002</v>
      </c>
      <c r="K230" s="1" t="s">
        <v>27</v>
      </c>
      <c r="L230" s="1">
        <v>6</v>
      </c>
      <c r="M230" s="1" t="s">
        <v>28</v>
      </c>
      <c r="N230" s="1" t="s">
        <v>1003</v>
      </c>
      <c r="O230" s="1" t="s">
        <v>30</v>
      </c>
      <c r="P230" s="27">
        <v>44070</v>
      </c>
      <c r="Q230" s="1" t="s">
        <v>32</v>
      </c>
      <c r="R230" s="25" t="s">
        <v>1004</v>
      </c>
    </row>
    <row r="231" s="12" customFormat="1" ht="31.2" customHeight="1" spans="1:18">
      <c r="A231" s="1">
        <v>228</v>
      </c>
      <c r="B231" s="21" t="s">
        <v>1005</v>
      </c>
      <c r="C231" s="1" t="s">
        <v>999</v>
      </c>
      <c r="D231" s="1" t="s">
        <v>1000</v>
      </c>
      <c r="E231" s="20">
        <v>44070</v>
      </c>
      <c r="F231" s="20">
        <v>44070</v>
      </c>
      <c r="G231" s="1" t="s">
        <v>1001</v>
      </c>
      <c r="H231" s="1" t="s">
        <v>104</v>
      </c>
      <c r="I231" s="1" t="s">
        <v>26</v>
      </c>
      <c r="J231" s="1" t="s">
        <v>1006</v>
      </c>
      <c r="K231" s="1" t="s">
        <v>27</v>
      </c>
      <c r="L231" s="1">
        <v>7</v>
      </c>
      <c r="M231" s="1" t="s">
        <v>28</v>
      </c>
      <c r="N231" s="1" t="s">
        <v>105</v>
      </c>
      <c r="O231" s="1" t="s">
        <v>30</v>
      </c>
      <c r="P231" s="27">
        <v>44070</v>
      </c>
      <c r="Q231" s="1" t="s">
        <v>32</v>
      </c>
      <c r="R231" s="25" t="s">
        <v>1004</v>
      </c>
    </row>
    <row r="232" s="12" customFormat="1" ht="31.2" customHeight="1" spans="1:18">
      <c r="A232" s="1">
        <v>229</v>
      </c>
      <c r="B232" s="21" t="s">
        <v>1007</v>
      </c>
      <c r="C232" s="1" t="s">
        <v>1008</v>
      </c>
      <c r="D232" s="1" t="s">
        <v>1009</v>
      </c>
      <c r="E232" s="20">
        <v>44070</v>
      </c>
      <c r="F232" s="20">
        <v>44070</v>
      </c>
      <c r="G232" s="28" t="s">
        <v>1010</v>
      </c>
      <c r="H232" s="1" t="s">
        <v>1011</v>
      </c>
      <c r="I232" s="12" t="s">
        <v>125</v>
      </c>
      <c r="J232" s="1" t="s">
        <v>1012</v>
      </c>
      <c r="K232" s="1" t="s">
        <v>115</v>
      </c>
      <c r="L232" s="1">
        <v>70</v>
      </c>
      <c r="M232" s="1" t="s">
        <v>28</v>
      </c>
      <c r="N232" s="1" t="s">
        <v>117</v>
      </c>
      <c r="O232" s="1" t="s">
        <v>30</v>
      </c>
      <c r="P232" s="27">
        <v>44070</v>
      </c>
      <c r="Q232" s="1" t="s">
        <v>32</v>
      </c>
      <c r="R232" s="25" t="s">
        <v>764</v>
      </c>
    </row>
    <row r="233" s="12" customFormat="1" ht="31.2" customHeight="1" spans="1:18">
      <c r="A233" s="1">
        <v>230</v>
      </c>
      <c r="B233" s="21" t="s">
        <v>1013</v>
      </c>
      <c r="C233" s="1" t="s">
        <v>1008</v>
      </c>
      <c r="D233" s="1" t="s">
        <v>1009</v>
      </c>
      <c r="E233" s="20">
        <v>44070</v>
      </c>
      <c r="F233" s="20">
        <v>44070</v>
      </c>
      <c r="G233" s="28" t="s">
        <v>1010</v>
      </c>
      <c r="H233" s="1" t="s">
        <v>1011</v>
      </c>
      <c r="I233" s="12" t="s">
        <v>125</v>
      </c>
      <c r="J233" s="1" t="s">
        <v>1012</v>
      </c>
      <c r="K233" s="1" t="s">
        <v>115</v>
      </c>
      <c r="L233" s="1">
        <v>70</v>
      </c>
      <c r="M233" s="1" t="s">
        <v>28</v>
      </c>
      <c r="N233" s="1" t="s">
        <v>117</v>
      </c>
      <c r="O233" s="1" t="s">
        <v>30</v>
      </c>
      <c r="P233" s="27">
        <v>44070</v>
      </c>
      <c r="Q233" s="1" t="s">
        <v>32</v>
      </c>
      <c r="R233" s="25" t="s">
        <v>764</v>
      </c>
    </row>
    <row r="234" s="12" customFormat="1" ht="31.2" customHeight="1" spans="1:18">
      <c r="A234" s="1">
        <v>231</v>
      </c>
      <c r="B234" s="21" t="s">
        <v>1014</v>
      </c>
      <c r="C234" s="1" t="s">
        <v>1008</v>
      </c>
      <c r="D234" s="1" t="s">
        <v>1009</v>
      </c>
      <c r="E234" s="20">
        <v>44070</v>
      </c>
      <c r="F234" s="20">
        <v>44070</v>
      </c>
      <c r="G234" s="28" t="s">
        <v>1010</v>
      </c>
      <c r="H234" s="1" t="s">
        <v>1011</v>
      </c>
      <c r="I234" s="12" t="s">
        <v>125</v>
      </c>
      <c r="J234" s="1" t="s">
        <v>1012</v>
      </c>
      <c r="K234" s="1" t="s">
        <v>115</v>
      </c>
      <c r="L234" s="1">
        <v>70</v>
      </c>
      <c r="M234" s="1" t="s">
        <v>28</v>
      </c>
      <c r="N234" s="1" t="s">
        <v>117</v>
      </c>
      <c r="O234" s="1" t="s">
        <v>30</v>
      </c>
      <c r="P234" s="27">
        <v>44070</v>
      </c>
      <c r="Q234" s="1" t="s">
        <v>32</v>
      </c>
      <c r="R234" s="25" t="s">
        <v>764</v>
      </c>
    </row>
    <row r="235" s="12" customFormat="1" ht="31.2" customHeight="1" spans="1:18">
      <c r="A235" s="1">
        <v>232</v>
      </c>
      <c r="B235" s="21" t="s">
        <v>1015</v>
      </c>
      <c r="C235" s="1" t="s">
        <v>1008</v>
      </c>
      <c r="D235" s="1" t="s">
        <v>1009</v>
      </c>
      <c r="E235" s="20">
        <v>44070</v>
      </c>
      <c r="F235" s="20">
        <v>44070</v>
      </c>
      <c r="G235" s="28" t="s">
        <v>1010</v>
      </c>
      <c r="H235" s="1" t="s">
        <v>1011</v>
      </c>
      <c r="I235" s="12" t="s">
        <v>125</v>
      </c>
      <c r="J235" s="1" t="s">
        <v>1012</v>
      </c>
      <c r="K235" s="1" t="s">
        <v>115</v>
      </c>
      <c r="L235" s="1">
        <v>70</v>
      </c>
      <c r="M235" s="1" t="s">
        <v>28</v>
      </c>
      <c r="N235" s="1" t="s">
        <v>117</v>
      </c>
      <c r="O235" s="1" t="s">
        <v>30</v>
      </c>
      <c r="P235" s="27">
        <v>44070</v>
      </c>
      <c r="Q235" s="1" t="s">
        <v>32</v>
      </c>
      <c r="R235" s="25" t="s">
        <v>764</v>
      </c>
    </row>
    <row r="236" s="12" customFormat="1" ht="31.2" customHeight="1" spans="1:18">
      <c r="A236" s="1">
        <v>233</v>
      </c>
      <c r="B236" s="21" t="s">
        <v>1016</v>
      </c>
      <c r="C236" s="1" t="s">
        <v>999</v>
      </c>
      <c r="D236" s="1" t="s">
        <v>1000</v>
      </c>
      <c r="E236" s="20">
        <v>44071</v>
      </c>
      <c r="F236" s="20">
        <v>44071</v>
      </c>
      <c r="G236" s="1" t="s">
        <v>1001</v>
      </c>
      <c r="H236" s="1" t="s">
        <v>104</v>
      </c>
      <c r="I236" s="1" t="s">
        <v>26</v>
      </c>
      <c r="J236" s="1" t="s">
        <v>1017</v>
      </c>
      <c r="K236" s="1" t="s">
        <v>27</v>
      </c>
      <c r="L236" s="1">
        <v>5</v>
      </c>
      <c r="M236" s="1" t="s">
        <v>28</v>
      </c>
      <c r="N236" s="1" t="s">
        <v>1003</v>
      </c>
      <c r="O236" s="1" t="s">
        <v>30</v>
      </c>
      <c r="P236" s="27">
        <v>44071</v>
      </c>
      <c r="Q236" s="1" t="s">
        <v>32</v>
      </c>
      <c r="R236" s="25" t="s">
        <v>1004</v>
      </c>
    </row>
    <row r="237" s="12" customFormat="1" ht="31.2" customHeight="1" spans="1:18">
      <c r="A237" s="1">
        <v>234</v>
      </c>
      <c r="B237" s="21" t="s">
        <v>1018</v>
      </c>
      <c r="C237" s="1" t="s">
        <v>999</v>
      </c>
      <c r="D237" s="1" t="s">
        <v>1000</v>
      </c>
      <c r="E237" s="20">
        <v>44071</v>
      </c>
      <c r="F237" s="20">
        <v>44071</v>
      </c>
      <c r="G237" s="1" t="s">
        <v>1001</v>
      </c>
      <c r="H237" s="1" t="s">
        <v>104</v>
      </c>
      <c r="I237" s="1" t="s">
        <v>26</v>
      </c>
      <c r="J237" s="1" t="s">
        <v>1019</v>
      </c>
      <c r="K237" s="1" t="s">
        <v>27</v>
      </c>
      <c r="L237" s="1">
        <v>6</v>
      </c>
      <c r="M237" s="1" t="s">
        <v>28</v>
      </c>
      <c r="N237" s="1" t="s">
        <v>1003</v>
      </c>
      <c r="O237" s="1" t="s">
        <v>30</v>
      </c>
      <c r="P237" s="27">
        <v>44071</v>
      </c>
      <c r="Q237" s="1" t="s">
        <v>32</v>
      </c>
      <c r="R237" s="25" t="s">
        <v>1004</v>
      </c>
    </row>
    <row r="238" s="12" customFormat="1" ht="31.2" customHeight="1" spans="1:18">
      <c r="A238" s="1">
        <v>235</v>
      </c>
      <c r="B238" s="21" t="s">
        <v>1020</v>
      </c>
      <c r="C238" s="1" t="s">
        <v>999</v>
      </c>
      <c r="D238" s="1" t="s">
        <v>1000</v>
      </c>
      <c r="E238" s="20">
        <v>44071</v>
      </c>
      <c r="F238" s="20">
        <v>44071</v>
      </c>
      <c r="G238" s="1" t="s">
        <v>1001</v>
      </c>
      <c r="H238" s="1" t="s">
        <v>104</v>
      </c>
      <c r="I238" s="1" t="s">
        <v>26</v>
      </c>
      <c r="J238" s="1" t="s">
        <v>1021</v>
      </c>
      <c r="K238" s="1" t="s">
        <v>27</v>
      </c>
      <c r="L238" s="1">
        <v>7</v>
      </c>
      <c r="M238" s="1" t="s">
        <v>28</v>
      </c>
      <c r="N238" s="1" t="s">
        <v>1003</v>
      </c>
      <c r="O238" s="1" t="s">
        <v>30</v>
      </c>
      <c r="P238" s="27">
        <v>44071</v>
      </c>
      <c r="Q238" s="1" t="s">
        <v>32</v>
      </c>
      <c r="R238" s="25" t="s">
        <v>1004</v>
      </c>
    </row>
    <row r="239" s="12" customFormat="1" ht="31.2" customHeight="1" spans="1:18">
      <c r="A239" s="1">
        <v>236</v>
      </c>
      <c r="B239" s="21" t="s">
        <v>1022</v>
      </c>
      <c r="C239" s="1" t="s">
        <v>999</v>
      </c>
      <c r="D239" s="1" t="s">
        <v>1000</v>
      </c>
      <c r="E239" s="20">
        <v>44071</v>
      </c>
      <c r="F239" s="20">
        <v>44071</v>
      </c>
      <c r="G239" s="1" t="s">
        <v>1001</v>
      </c>
      <c r="H239" s="1" t="s">
        <v>104</v>
      </c>
      <c r="I239" s="1" t="s">
        <v>26</v>
      </c>
      <c r="J239" s="1" t="s">
        <v>1023</v>
      </c>
      <c r="K239" s="1" t="s">
        <v>27</v>
      </c>
      <c r="L239" s="1">
        <v>5</v>
      </c>
      <c r="M239" s="1" t="s">
        <v>28</v>
      </c>
      <c r="N239" s="1" t="s">
        <v>1003</v>
      </c>
      <c r="O239" s="1" t="s">
        <v>30</v>
      </c>
      <c r="P239" s="27">
        <v>44071</v>
      </c>
      <c r="Q239" s="1" t="s">
        <v>32</v>
      </c>
      <c r="R239" s="25" t="s">
        <v>1004</v>
      </c>
    </row>
    <row r="240" s="12" customFormat="1" ht="31.2" customHeight="1" spans="1:18">
      <c r="A240" s="1">
        <v>237</v>
      </c>
      <c r="B240" s="21" t="s">
        <v>1024</v>
      </c>
      <c r="C240" s="1" t="s">
        <v>999</v>
      </c>
      <c r="D240" s="1" t="s">
        <v>1000</v>
      </c>
      <c r="E240" s="20">
        <v>44075</v>
      </c>
      <c r="F240" s="20">
        <v>44075</v>
      </c>
      <c r="G240" s="1" t="s">
        <v>1001</v>
      </c>
      <c r="H240" s="1" t="s">
        <v>104</v>
      </c>
      <c r="I240" s="1" t="s">
        <v>26</v>
      </c>
      <c r="J240" s="1" t="s">
        <v>1025</v>
      </c>
      <c r="K240" s="1" t="s">
        <v>27</v>
      </c>
      <c r="L240" s="1">
        <v>5</v>
      </c>
      <c r="M240" s="1" t="s">
        <v>28</v>
      </c>
      <c r="N240" s="1" t="s">
        <v>1003</v>
      </c>
      <c r="O240" s="1" t="s">
        <v>30</v>
      </c>
      <c r="P240" s="27">
        <v>44075</v>
      </c>
      <c r="Q240" s="1" t="s">
        <v>32</v>
      </c>
      <c r="R240" s="25" t="s">
        <v>1004</v>
      </c>
    </row>
    <row r="241" s="12" customFormat="1" ht="31.2" customHeight="1" spans="1:18">
      <c r="A241" s="1">
        <v>238</v>
      </c>
      <c r="B241" s="21" t="s">
        <v>1026</v>
      </c>
      <c r="C241" s="1" t="s">
        <v>1027</v>
      </c>
      <c r="D241" s="1" t="s">
        <v>1028</v>
      </c>
      <c r="E241" s="20">
        <v>44082</v>
      </c>
      <c r="F241" s="20">
        <v>44082</v>
      </c>
      <c r="G241" s="1" t="s">
        <v>1029</v>
      </c>
      <c r="H241" s="1" t="s">
        <v>1030</v>
      </c>
      <c r="I241" s="1" t="s">
        <v>125</v>
      </c>
      <c r="J241" s="1" t="s">
        <v>1031</v>
      </c>
      <c r="K241" s="1" t="s">
        <v>115</v>
      </c>
      <c r="L241" s="1" t="s">
        <v>1032</v>
      </c>
      <c r="M241" s="1" t="s">
        <v>28</v>
      </c>
      <c r="N241" s="1" t="s">
        <v>117</v>
      </c>
      <c r="O241" s="1" t="s">
        <v>30</v>
      </c>
      <c r="P241" s="27">
        <v>44082</v>
      </c>
      <c r="Q241" s="1" t="s">
        <v>32</v>
      </c>
      <c r="R241" s="25" t="s">
        <v>1033</v>
      </c>
    </row>
    <row r="242" s="12" customFormat="1" ht="31.2" customHeight="1" spans="1:18">
      <c r="A242" s="1">
        <v>239</v>
      </c>
      <c r="B242" s="21" t="s">
        <v>1034</v>
      </c>
      <c r="C242" s="1" t="s">
        <v>1035</v>
      </c>
      <c r="D242" s="1" t="s">
        <v>683</v>
      </c>
      <c r="E242" s="20">
        <v>44091</v>
      </c>
      <c r="F242" s="20">
        <v>44091</v>
      </c>
      <c r="G242" s="1" t="s">
        <v>976</v>
      </c>
      <c r="H242" s="1" t="s">
        <v>654</v>
      </c>
      <c r="I242" s="1" t="s">
        <v>655</v>
      </c>
      <c r="J242" s="1" t="s">
        <v>1036</v>
      </c>
      <c r="K242" s="1" t="s">
        <v>92</v>
      </c>
      <c r="L242" s="1">
        <v>6</v>
      </c>
      <c r="M242" s="1" t="s">
        <v>28</v>
      </c>
      <c r="N242" s="1" t="s">
        <v>46</v>
      </c>
      <c r="O242" s="1" t="s">
        <v>30</v>
      </c>
      <c r="P242" s="27">
        <v>44091</v>
      </c>
      <c r="Q242" s="1" t="s">
        <v>32</v>
      </c>
      <c r="R242" s="25" t="s">
        <v>1037</v>
      </c>
    </row>
    <row r="243" s="12" customFormat="1" ht="31.2" customHeight="1" spans="1:18">
      <c r="A243" s="1">
        <v>240</v>
      </c>
      <c r="B243" s="21" t="s">
        <v>1038</v>
      </c>
      <c r="C243" s="1" t="s">
        <v>1039</v>
      </c>
      <c r="D243" s="1" t="s">
        <v>1040</v>
      </c>
      <c r="E243" s="20">
        <v>44091</v>
      </c>
      <c r="F243" s="20">
        <v>44091</v>
      </c>
      <c r="G243" s="1" t="s">
        <v>1041</v>
      </c>
      <c r="H243" s="1" t="s">
        <v>1042</v>
      </c>
      <c r="I243" s="1" t="s">
        <v>125</v>
      </c>
      <c r="J243" s="1" t="s">
        <v>1043</v>
      </c>
      <c r="K243" s="1" t="s">
        <v>115</v>
      </c>
      <c r="L243" s="1">
        <v>200</v>
      </c>
      <c r="M243" s="1" t="s">
        <v>28</v>
      </c>
      <c r="N243" s="1" t="s">
        <v>196</v>
      </c>
      <c r="O243" s="1" t="s">
        <v>30</v>
      </c>
      <c r="P243" s="27">
        <v>44091</v>
      </c>
      <c r="Q243" s="1" t="s">
        <v>32</v>
      </c>
      <c r="R243" s="25" t="s">
        <v>1044</v>
      </c>
    </row>
    <row r="244" s="12" customFormat="1" ht="31.2" customHeight="1" spans="1:18">
      <c r="A244" s="1">
        <v>241</v>
      </c>
      <c r="B244" s="21" t="s">
        <v>1045</v>
      </c>
      <c r="C244" s="1" t="s">
        <v>1046</v>
      </c>
      <c r="D244" s="1" t="s">
        <v>1047</v>
      </c>
      <c r="E244" s="20">
        <v>44104</v>
      </c>
      <c r="F244" s="20">
        <v>44104</v>
      </c>
      <c r="G244" s="1" t="s">
        <v>1048</v>
      </c>
      <c r="H244" s="1" t="s">
        <v>104</v>
      </c>
      <c r="I244" s="1" t="s">
        <v>44</v>
      </c>
      <c r="J244" s="1" t="s">
        <v>1049</v>
      </c>
      <c r="K244" s="1" t="s">
        <v>27</v>
      </c>
      <c r="L244" s="1">
        <v>25</v>
      </c>
      <c r="M244" s="1" t="s">
        <v>28</v>
      </c>
      <c r="N244" s="1" t="s">
        <v>105</v>
      </c>
      <c r="O244" s="1" t="s">
        <v>30</v>
      </c>
      <c r="P244" s="27">
        <v>44104</v>
      </c>
      <c r="Q244" s="1" t="s">
        <v>32</v>
      </c>
      <c r="R244" s="25" t="s">
        <v>1050</v>
      </c>
    </row>
    <row r="245" s="12" customFormat="1" ht="31.2" customHeight="1" spans="1:18">
      <c r="A245" s="1">
        <v>242</v>
      </c>
      <c r="B245" s="21" t="s">
        <v>1051</v>
      </c>
      <c r="C245" s="1" t="s">
        <v>1046</v>
      </c>
      <c r="D245" s="1" t="s">
        <v>1047</v>
      </c>
      <c r="E245" s="20">
        <v>44113</v>
      </c>
      <c r="F245" s="20">
        <v>44113</v>
      </c>
      <c r="G245" s="1" t="s">
        <v>1048</v>
      </c>
      <c r="H245" s="1" t="s">
        <v>104</v>
      </c>
      <c r="I245" s="1" t="s">
        <v>44</v>
      </c>
      <c r="J245" s="1">
        <v>2.6</v>
      </c>
      <c r="K245" s="1" t="s">
        <v>27</v>
      </c>
      <c r="L245" s="1">
        <v>32</v>
      </c>
      <c r="M245" s="1" t="s">
        <v>28</v>
      </c>
      <c r="N245" s="1" t="s">
        <v>105</v>
      </c>
      <c r="O245" s="1" t="s">
        <v>30</v>
      </c>
      <c r="P245" s="27">
        <v>44113</v>
      </c>
      <c r="Q245" s="1" t="s">
        <v>32</v>
      </c>
      <c r="R245" s="25" t="s">
        <v>1050</v>
      </c>
    </row>
    <row r="246" s="12" customFormat="1" ht="31.2" customHeight="1" spans="1:18">
      <c r="A246" s="1">
        <v>243</v>
      </c>
      <c r="B246" s="21" t="s">
        <v>1052</v>
      </c>
      <c r="C246" s="1" t="s">
        <v>1053</v>
      </c>
      <c r="D246" s="1" t="s">
        <v>1054</v>
      </c>
      <c r="E246" s="20" t="s">
        <v>1055</v>
      </c>
      <c r="F246" s="20">
        <v>44114</v>
      </c>
      <c r="G246" s="1" t="s">
        <v>1056</v>
      </c>
      <c r="H246" s="1" t="s">
        <v>1057</v>
      </c>
      <c r="I246" s="1" t="s">
        <v>339</v>
      </c>
      <c r="J246" s="1" t="s">
        <v>1058</v>
      </c>
      <c r="K246" s="1" t="s">
        <v>115</v>
      </c>
      <c r="L246" s="1">
        <v>50</v>
      </c>
      <c r="M246" s="1" t="s">
        <v>28</v>
      </c>
      <c r="N246" s="1" t="s">
        <v>117</v>
      </c>
      <c r="O246" s="1" t="s">
        <v>30</v>
      </c>
      <c r="P246" s="27">
        <v>44114</v>
      </c>
      <c r="Q246" s="1" t="s">
        <v>32</v>
      </c>
      <c r="R246" s="25" t="s">
        <v>1059</v>
      </c>
    </row>
    <row r="247" s="12" customFormat="1" ht="31.2" customHeight="1" spans="1:18">
      <c r="A247" s="1">
        <v>244</v>
      </c>
      <c r="B247" s="21" t="s">
        <v>1060</v>
      </c>
      <c r="C247" s="1" t="s">
        <v>975</v>
      </c>
      <c r="D247" s="1" t="s">
        <v>1061</v>
      </c>
      <c r="E247" s="20">
        <v>44116</v>
      </c>
      <c r="F247" s="20">
        <v>44116</v>
      </c>
      <c r="G247" s="1" t="s">
        <v>976</v>
      </c>
      <c r="H247" s="1" t="s">
        <v>573</v>
      </c>
      <c r="I247" s="1" t="s">
        <v>306</v>
      </c>
      <c r="J247" s="1" t="s">
        <v>574</v>
      </c>
      <c r="K247" s="1" t="s">
        <v>308</v>
      </c>
      <c r="L247" s="1">
        <v>3</v>
      </c>
      <c r="M247" s="1" t="s">
        <v>28</v>
      </c>
      <c r="N247" s="1" t="s">
        <v>117</v>
      </c>
      <c r="O247" s="1" t="s">
        <v>30</v>
      </c>
      <c r="P247" s="20">
        <v>44116</v>
      </c>
      <c r="Q247" s="1" t="s">
        <v>32</v>
      </c>
      <c r="R247" s="25" t="s">
        <v>575</v>
      </c>
    </row>
    <row r="248" s="12" customFormat="1" ht="36" customHeight="1" spans="1:18">
      <c r="A248" s="1">
        <v>245</v>
      </c>
      <c r="B248" s="21" t="s">
        <v>1062</v>
      </c>
      <c r="C248" s="1" t="s">
        <v>1063</v>
      </c>
      <c r="D248" s="1" t="s">
        <v>1064</v>
      </c>
      <c r="E248" s="20">
        <v>44118</v>
      </c>
      <c r="F248" s="20">
        <v>44118</v>
      </c>
      <c r="G248" s="1" t="s">
        <v>1065</v>
      </c>
      <c r="H248" s="1" t="s">
        <v>1042</v>
      </c>
      <c r="I248" s="1" t="s">
        <v>125</v>
      </c>
      <c r="J248" s="1" t="s">
        <v>939</v>
      </c>
      <c r="K248" s="1" t="s">
        <v>115</v>
      </c>
      <c r="L248" s="1">
        <v>520</v>
      </c>
      <c r="M248" s="1" t="s">
        <v>28</v>
      </c>
      <c r="N248" s="1" t="s">
        <v>196</v>
      </c>
      <c r="O248" s="1" t="s">
        <v>30</v>
      </c>
      <c r="P248" s="20">
        <v>44118</v>
      </c>
      <c r="Q248" s="1" t="s">
        <v>32</v>
      </c>
      <c r="R248" s="25" t="s">
        <v>1066</v>
      </c>
    </row>
    <row r="249" s="12" customFormat="1" ht="36" customHeight="1" spans="1:18">
      <c r="A249" s="1">
        <v>246</v>
      </c>
      <c r="B249" s="21" t="s">
        <v>1067</v>
      </c>
      <c r="C249" s="1" t="s">
        <v>1068</v>
      </c>
      <c r="D249" s="1" t="s">
        <v>1047</v>
      </c>
      <c r="E249" s="20">
        <v>44125</v>
      </c>
      <c r="F249" s="20">
        <v>44125</v>
      </c>
      <c r="G249" s="1" t="s">
        <v>1048</v>
      </c>
      <c r="H249" s="1" t="s">
        <v>104</v>
      </c>
      <c r="I249" s="1" t="s">
        <v>44</v>
      </c>
      <c r="J249" s="1" t="s">
        <v>1069</v>
      </c>
      <c r="K249" s="1" t="s">
        <v>27</v>
      </c>
      <c r="L249" s="1">
        <v>33</v>
      </c>
      <c r="M249" s="1" t="s">
        <v>28</v>
      </c>
      <c r="N249" s="1" t="s">
        <v>105</v>
      </c>
      <c r="O249" s="1" t="s">
        <v>30</v>
      </c>
      <c r="P249" s="20">
        <v>44125</v>
      </c>
      <c r="Q249" s="1" t="s">
        <v>32</v>
      </c>
      <c r="R249" s="25" t="s">
        <v>1050</v>
      </c>
    </row>
    <row r="250" s="12" customFormat="1" ht="36" customHeight="1" spans="1:18">
      <c r="A250" s="1">
        <v>247</v>
      </c>
      <c r="B250" s="21" t="s">
        <v>1070</v>
      </c>
      <c r="C250" s="1" t="s">
        <v>1068</v>
      </c>
      <c r="D250" s="1" t="s">
        <v>97</v>
      </c>
      <c r="E250" s="20">
        <v>44158</v>
      </c>
      <c r="F250" s="20">
        <v>44158</v>
      </c>
      <c r="G250" s="1" t="s">
        <v>1071</v>
      </c>
      <c r="H250" s="1" t="s">
        <v>104</v>
      </c>
      <c r="I250" s="1" t="s">
        <v>44</v>
      </c>
      <c r="J250" s="1" t="s">
        <v>1072</v>
      </c>
      <c r="K250" s="1" t="s">
        <v>27</v>
      </c>
      <c r="L250" s="1">
        <v>30</v>
      </c>
      <c r="M250" s="1" t="s">
        <v>28</v>
      </c>
      <c r="N250" s="1" t="s">
        <v>105</v>
      </c>
      <c r="O250" s="1" t="s">
        <v>30</v>
      </c>
      <c r="P250" s="20">
        <v>44158</v>
      </c>
      <c r="Q250" s="1" t="s">
        <v>32</v>
      </c>
      <c r="R250" s="25" t="s">
        <v>1050</v>
      </c>
    </row>
    <row r="251" s="12" customFormat="1" ht="28.8" spans="1:18">
      <c r="A251" s="1">
        <v>248</v>
      </c>
      <c r="B251" s="21" t="s">
        <v>1073</v>
      </c>
      <c r="C251" s="1" t="s">
        <v>1074</v>
      </c>
      <c r="D251" s="1" t="s">
        <v>546</v>
      </c>
      <c r="E251" s="20">
        <v>44169</v>
      </c>
      <c r="F251" s="20">
        <v>44169</v>
      </c>
      <c r="G251" s="1" t="s">
        <v>1075</v>
      </c>
      <c r="H251" s="1" t="s">
        <v>1076</v>
      </c>
      <c r="I251" s="1" t="s">
        <v>114</v>
      </c>
      <c r="J251" s="1" t="s">
        <v>1077</v>
      </c>
      <c r="K251" s="1" t="s">
        <v>115</v>
      </c>
      <c r="L251" s="1" t="s">
        <v>1078</v>
      </c>
      <c r="M251" s="1" t="s">
        <v>28</v>
      </c>
      <c r="N251" s="1" t="s">
        <v>358</v>
      </c>
      <c r="O251" s="1" t="s">
        <v>30</v>
      </c>
      <c r="P251" s="20">
        <v>44169</v>
      </c>
      <c r="Q251" s="1" t="s">
        <v>32</v>
      </c>
      <c r="R251" s="25" t="s">
        <v>1079</v>
      </c>
    </row>
    <row r="252" s="12" customFormat="1" ht="38.4" spans="1:18">
      <c r="A252" s="1">
        <v>249</v>
      </c>
      <c r="B252" s="21" t="s">
        <v>1080</v>
      </c>
      <c r="C252" s="1" t="s">
        <v>1035</v>
      </c>
      <c r="D252" s="1" t="s">
        <v>683</v>
      </c>
      <c r="E252" s="20">
        <v>44173</v>
      </c>
      <c r="F252" s="20">
        <v>44173</v>
      </c>
      <c r="G252" s="1" t="s">
        <v>976</v>
      </c>
      <c r="H252" s="1" t="s">
        <v>654</v>
      </c>
      <c r="I252" s="1" t="s">
        <v>655</v>
      </c>
      <c r="J252" s="1" t="s">
        <v>1081</v>
      </c>
      <c r="K252" s="1" t="s">
        <v>92</v>
      </c>
      <c r="L252" s="1">
        <v>10</v>
      </c>
      <c r="M252" s="1" t="s">
        <v>28</v>
      </c>
      <c r="N252" s="1" t="s">
        <v>46</v>
      </c>
      <c r="O252" s="1" t="s">
        <v>30</v>
      </c>
      <c r="P252" s="20">
        <v>44173</v>
      </c>
      <c r="Q252" s="1" t="s">
        <v>32</v>
      </c>
      <c r="R252" s="25" t="s">
        <v>1037</v>
      </c>
    </row>
    <row r="253" s="12" customFormat="1" ht="38.4" spans="1:18">
      <c r="A253" s="1">
        <v>250</v>
      </c>
      <c r="B253" s="21" t="s">
        <v>1082</v>
      </c>
      <c r="C253" s="1" t="s">
        <v>1083</v>
      </c>
      <c r="D253" s="1" t="s">
        <v>811</v>
      </c>
      <c r="E253" s="20">
        <v>44174</v>
      </c>
      <c r="F253" s="20">
        <v>44174</v>
      </c>
      <c r="G253" s="1" t="s">
        <v>1084</v>
      </c>
      <c r="H253" s="1" t="s">
        <v>606</v>
      </c>
      <c r="I253" s="1" t="s">
        <v>114</v>
      </c>
      <c r="J253" s="1" t="s">
        <v>1085</v>
      </c>
      <c r="K253" s="1" t="s">
        <v>115</v>
      </c>
      <c r="L253" s="1">
        <v>4</v>
      </c>
      <c r="M253" s="1" t="s">
        <v>28</v>
      </c>
      <c r="N253" s="1" t="s">
        <v>117</v>
      </c>
      <c r="O253" s="1" t="s">
        <v>30</v>
      </c>
      <c r="P253" s="20">
        <v>44174</v>
      </c>
      <c r="Q253" s="1" t="s">
        <v>32</v>
      </c>
      <c r="R253" s="25" t="s">
        <v>865</v>
      </c>
    </row>
    <row r="254" s="12" customFormat="1" ht="28.8" spans="1:18">
      <c r="A254" s="1">
        <v>251</v>
      </c>
      <c r="B254" s="21" t="s">
        <v>1086</v>
      </c>
      <c r="C254" s="1" t="s">
        <v>1087</v>
      </c>
      <c r="D254" s="1" t="s">
        <v>1088</v>
      </c>
      <c r="E254" s="20">
        <v>44174</v>
      </c>
      <c r="F254" s="20">
        <v>44174</v>
      </c>
      <c r="G254" s="1" t="s">
        <v>1089</v>
      </c>
      <c r="H254" s="1" t="s">
        <v>89</v>
      </c>
      <c r="I254" s="1" t="s">
        <v>306</v>
      </c>
      <c r="J254" s="1" t="s">
        <v>1090</v>
      </c>
      <c r="K254" s="1" t="s">
        <v>92</v>
      </c>
      <c r="L254" s="1">
        <v>11</v>
      </c>
      <c r="M254" s="1" t="s">
        <v>28</v>
      </c>
      <c r="N254" s="1" t="s">
        <v>93</v>
      </c>
      <c r="O254" s="1" t="s">
        <v>30</v>
      </c>
      <c r="P254" s="20">
        <v>44174</v>
      </c>
      <c r="Q254" s="1" t="s">
        <v>32</v>
      </c>
      <c r="R254" s="25" t="s">
        <v>1091</v>
      </c>
    </row>
    <row r="255" s="12" customFormat="1" ht="38.4" spans="1:18">
      <c r="A255" s="1">
        <v>252</v>
      </c>
      <c r="B255" s="21" t="s">
        <v>1092</v>
      </c>
      <c r="C255" s="1" t="s">
        <v>1093</v>
      </c>
      <c r="D255" s="1" t="s">
        <v>1094</v>
      </c>
      <c r="E255" s="20">
        <v>44174</v>
      </c>
      <c r="F255" s="20">
        <v>44174</v>
      </c>
      <c r="G255" s="1" t="s">
        <v>1095</v>
      </c>
      <c r="H255" s="1" t="s">
        <v>124</v>
      </c>
      <c r="I255" s="1" t="s">
        <v>125</v>
      </c>
      <c r="J255" s="1" t="s">
        <v>1096</v>
      </c>
      <c r="K255" s="1" t="s">
        <v>115</v>
      </c>
      <c r="L255" s="1">
        <v>500</v>
      </c>
      <c r="M255" s="1" t="s">
        <v>28</v>
      </c>
      <c r="N255" s="1" t="s">
        <v>127</v>
      </c>
      <c r="O255" s="1" t="s">
        <v>30</v>
      </c>
      <c r="P255" s="20">
        <v>44174</v>
      </c>
      <c r="Q255" s="1" t="s">
        <v>32</v>
      </c>
      <c r="R255" s="25" t="s">
        <v>1097</v>
      </c>
    </row>
    <row r="256" s="12" customFormat="1" ht="38.4" spans="1:18">
      <c r="A256" s="1">
        <v>253</v>
      </c>
      <c r="B256" s="21" t="s">
        <v>1098</v>
      </c>
      <c r="C256" s="1" t="s">
        <v>1099</v>
      </c>
      <c r="D256" s="1" t="s">
        <v>1100</v>
      </c>
      <c r="E256" s="20">
        <v>44176</v>
      </c>
      <c r="F256" s="20">
        <v>44176</v>
      </c>
      <c r="G256" s="1" t="s">
        <v>1101</v>
      </c>
      <c r="H256" s="1" t="s">
        <v>580</v>
      </c>
      <c r="I256" s="1" t="s">
        <v>114</v>
      </c>
      <c r="J256" s="1" t="s">
        <v>1102</v>
      </c>
      <c r="K256" s="1" t="s">
        <v>115</v>
      </c>
      <c r="L256" s="1">
        <v>18</v>
      </c>
      <c r="M256" s="1" t="s">
        <v>28</v>
      </c>
      <c r="N256" s="1" t="s">
        <v>358</v>
      </c>
      <c r="O256" s="1" t="s">
        <v>30</v>
      </c>
      <c r="P256" s="20">
        <v>44176</v>
      </c>
      <c r="Q256" s="1" t="s">
        <v>32</v>
      </c>
      <c r="R256" s="25" t="s">
        <v>1103</v>
      </c>
    </row>
    <row r="257" s="12" customFormat="1" ht="38.4" spans="1:18">
      <c r="A257" s="1">
        <v>254</v>
      </c>
      <c r="B257" s="21" t="s">
        <v>1104</v>
      </c>
      <c r="C257" s="1" t="s">
        <v>1093</v>
      </c>
      <c r="D257" s="1" t="s">
        <v>1094</v>
      </c>
      <c r="E257" s="20">
        <v>44181</v>
      </c>
      <c r="F257" s="20">
        <v>44181</v>
      </c>
      <c r="G257" s="1" t="s">
        <v>1095</v>
      </c>
      <c r="H257" s="1" t="s">
        <v>1105</v>
      </c>
      <c r="I257" s="1" t="s">
        <v>125</v>
      </c>
      <c r="J257" s="1" t="s">
        <v>1106</v>
      </c>
      <c r="K257" s="1" t="s">
        <v>115</v>
      </c>
      <c r="L257" s="1" t="s">
        <v>1107</v>
      </c>
      <c r="M257" s="1" t="s">
        <v>28</v>
      </c>
      <c r="N257" s="1" t="s">
        <v>127</v>
      </c>
      <c r="O257" s="1" t="s">
        <v>30</v>
      </c>
      <c r="P257" s="20">
        <v>44181</v>
      </c>
      <c r="Q257" s="1" t="s">
        <v>1108</v>
      </c>
      <c r="R257" s="25" t="s">
        <v>1109</v>
      </c>
    </row>
    <row r="258" s="12" customFormat="1" ht="28.8" spans="1:18">
      <c r="A258" s="1">
        <v>255</v>
      </c>
      <c r="B258" s="21" t="s">
        <v>1110</v>
      </c>
      <c r="C258" s="1" t="s">
        <v>1111</v>
      </c>
      <c r="D258" s="1" t="s">
        <v>1112</v>
      </c>
      <c r="E258" s="20">
        <v>44190</v>
      </c>
      <c r="F258" s="20">
        <v>44190</v>
      </c>
      <c r="G258" s="1" t="s">
        <v>1113</v>
      </c>
      <c r="H258" s="1" t="s">
        <v>124</v>
      </c>
      <c r="I258" s="1" t="s">
        <v>125</v>
      </c>
      <c r="J258" s="1" t="s">
        <v>1114</v>
      </c>
      <c r="K258" s="1" t="s">
        <v>115</v>
      </c>
      <c r="L258" s="1">
        <v>46</v>
      </c>
      <c r="M258" s="1" t="s">
        <v>28</v>
      </c>
      <c r="N258" s="1" t="s">
        <v>127</v>
      </c>
      <c r="O258" s="1" t="s">
        <v>30</v>
      </c>
      <c r="P258" s="20">
        <v>44190</v>
      </c>
      <c r="Q258" s="1" t="s">
        <v>1108</v>
      </c>
      <c r="R258" s="25" t="s">
        <v>239</v>
      </c>
    </row>
    <row r="259" s="12" customFormat="1" ht="86.4" spans="1:18">
      <c r="A259" s="1">
        <v>256</v>
      </c>
      <c r="B259" s="21" t="s">
        <v>1110</v>
      </c>
      <c r="C259" s="1" t="s">
        <v>1115</v>
      </c>
      <c r="D259" s="1" t="s">
        <v>867</v>
      </c>
      <c r="E259" s="20">
        <v>44196</v>
      </c>
      <c r="F259" s="20">
        <v>44196</v>
      </c>
      <c r="G259" s="1" t="s">
        <v>1116</v>
      </c>
      <c r="H259" s="1" t="s">
        <v>1117</v>
      </c>
      <c r="I259" s="1" t="s">
        <v>356</v>
      </c>
      <c r="J259" s="1" t="s">
        <v>1118</v>
      </c>
      <c r="K259" s="1" t="s">
        <v>1117</v>
      </c>
      <c r="L259" s="1" t="s">
        <v>1119</v>
      </c>
      <c r="M259" s="1" t="s">
        <v>28</v>
      </c>
      <c r="N259" s="1" t="s">
        <v>117</v>
      </c>
      <c r="O259" s="1" t="s">
        <v>30</v>
      </c>
      <c r="P259" s="20">
        <v>44196</v>
      </c>
      <c r="Q259" s="1" t="s">
        <v>1108</v>
      </c>
      <c r="R259" s="25" t="s">
        <v>239</v>
      </c>
    </row>
    <row r="260" s="12" customFormat="1" ht="9.6" spans="1:18">
      <c r="A260" s="1"/>
      <c r="B260" s="21"/>
      <c r="C260" s="1"/>
      <c r="D260" s="1"/>
      <c r="E260" s="20"/>
      <c r="F260" s="20"/>
      <c r="G260" s="1"/>
      <c r="H260" s="1"/>
      <c r="I260" s="1"/>
      <c r="J260" s="1"/>
      <c r="K260" s="1"/>
      <c r="L260" s="1"/>
      <c r="M260" s="1"/>
      <c r="N260" s="1"/>
      <c r="O260" s="1"/>
      <c r="P260" s="20"/>
      <c r="Q260" s="1"/>
      <c r="R260" s="25"/>
    </row>
    <row r="261" s="12" customFormat="1" ht="9.6" spans="1:18">
      <c r="A261" s="1"/>
      <c r="B261" s="21"/>
      <c r="C261" s="1"/>
      <c r="D261" s="1"/>
      <c r="E261" s="20"/>
      <c r="F261" s="20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25"/>
    </row>
    <row r="263" spans="3:7">
      <c r="C263" s="29" t="s">
        <v>1120</v>
      </c>
      <c r="E263" s="13" t="s">
        <v>1121</v>
      </c>
      <c r="G263" t="s">
        <v>1122</v>
      </c>
    </row>
  </sheetData>
  <mergeCells count="13">
    <mergeCell ref="A1:R1"/>
    <mergeCell ref="H2:L2"/>
    <mergeCell ref="M2:O2"/>
    <mergeCell ref="A2:A3"/>
    <mergeCell ref="B2:B3"/>
    <mergeCell ref="C2:C3"/>
    <mergeCell ref="D2:D3"/>
    <mergeCell ref="E2:E3"/>
    <mergeCell ref="F2:F3"/>
    <mergeCell ref="G2:G3"/>
    <mergeCell ref="P2:P3"/>
    <mergeCell ref="Q2:Q3"/>
    <mergeCell ref="R2:R3"/>
  </mergeCell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E14" sqref="E14"/>
    </sheetView>
  </sheetViews>
  <sheetFormatPr defaultColWidth="9" defaultRowHeight="12"/>
  <cols>
    <col min="1" max="1" width="5.77777777777778" style="4" customWidth="1"/>
    <col min="2" max="2" width="50.4444444444444" style="5" customWidth="1"/>
    <col min="3" max="3" width="41.2222222222222" style="5" customWidth="1"/>
    <col min="4" max="4" width="7.77777777777778" style="4" customWidth="1"/>
    <col min="5" max="5" width="22.2222222222222" style="4" customWidth="1"/>
    <col min="6" max="6" width="12.7777777777778" style="4" customWidth="1"/>
    <col min="7" max="7" width="9" style="4"/>
    <col min="8" max="8" width="21.4444444444444" style="4" hidden="1" customWidth="1"/>
    <col min="9" max="9" width="17.4444444444444" style="4" hidden="1" customWidth="1"/>
    <col min="10" max="10" width="12.7777777777778" style="4" hidden="1" customWidth="1"/>
    <col min="11" max="16384" width="9" style="4"/>
  </cols>
  <sheetData>
    <row r="1" ht="20.4" spans="1:7">
      <c r="A1" s="6" t="s">
        <v>1123</v>
      </c>
      <c r="B1" s="6"/>
      <c r="C1" s="6"/>
      <c r="D1" s="6"/>
      <c r="E1" s="6"/>
      <c r="F1" s="6"/>
      <c r="G1" s="6"/>
    </row>
    <row r="2" spans="1:7">
      <c r="A2" s="7" t="s">
        <v>1</v>
      </c>
      <c r="B2" s="7" t="s">
        <v>1124</v>
      </c>
      <c r="C2" s="7" t="s">
        <v>1125</v>
      </c>
      <c r="D2" s="7" t="s">
        <v>1126</v>
      </c>
      <c r="E2" s="7" t="s">
        <v>1127</v>
      </c>
      <c r="F2" s="7" t="s">
        <v>1128</v>
      </c>
      <c r="G2" s="7" t="s">
        <v>1129</v>
      </c>
    </row>
    <row r="3" ht="24" spans="1:10">
      <c r="A3" s="8">
        <v>1</v>
      </c>
      <c r="B3" s="9" t="s">
        <v>24</v>
      </c>
      <c r="C3" s="9" t="s">
        <v>1130</v>
      </c>
      <c r="D3" s="8" t="e">
        <f ca="1">SUMIF(Sheet1!G:G,统计!B3,Sheet1!#REF!)</f>
        <v>#REF!</v>
      </c>
      <c r="E3" s="8" t="s">
        <v>24</v>
      </c>
      <c r="F3" s="8" t="s">
        <v>1131</v>
      </c>
      <c r="G3" s="8"/>
      <c r="H3" s="4" t="str">
        <f>VLOOKUP(B3,Sheet1!G2:R208,12,0)</f>
        <v>何川13438531863</v>
      </c>
      <c r="I3" s="4" t="s">
        <v>1132</v>
      </c>
      <c r="J3" s="4" t="str">
        <f>MID(H3,FIND(1,H3),11)</f>
        <v>13438531863</v>
      </c>
    </row>
    <row r="4" ht="24" spans="1:10">
      <c r="A4" s="8">
        <v>2</v>
      </c>
      <c r="B4" s="10" t="s">
        <v>35</v>
      </c>
      <c r="C4" s="10" t="s">
        <v>1130</v>
      </c>
      <c r="D4" s="8" t="e">
        <f ca="1">SUMIF(Sheet1!G:G,统计!B4,Sheet1!#REF!)</f>
        <v>#REF!</v>
      </c>
      <c r="E4" s="8" t="s">
        <v>24</v>
      </c>
      <c r="F4" s="8" t="s">
        <v>1131</v>
      </c>
      <c r="G4" s="8"/>
      <c r="H4" s="4" t="str">
        <f>VLOOKUP(B4,Sheet1!G3:R209,12,0)</f>
        <v>何川13438531863</v>
      </c>
      <c r="I4" s="4" t="s">
        <v>1133</v>
      </c>
      <c r="J4" s="4" t="str">
        <f t="shared" ref="J4:J31" si="0">MID(H4,FIND(1,H4),11)</f>
        <v>13438531863</v>
      </c>
    </row>
    <row r="5" ht="24" spans="1:10">
      <c r="A5" s="8">
        <v>3</v>
      </c>
      <c r="B5" s="10" t="s">
        <v>42</v>
      </c>
      <c r="C5" s="10" t="s">
        <v>1130</v>
      </c>
      <c r="D5" s="8" t="e">
        <f ca="1">SUMIF(Sheet1!G:G,统计!B5,Sheet1!#REF!)</f>
        <v>#REF!</v>
      </c>
      <c r="E5" s="8" t="s">
        <v>243</v>
      </c>
      <c r="F5" s="8" t="s">
        <v>1134</v>
      </c>
      <c r="G5" s="8"/>
      <c r="H5" s="4" t="str">
        <f>VLOOKUP(B5,Sheet1!G4:R210,12,0)</f>
        <v>周建伟13340711169</v>
      </c>
      <c r="I5" s="4" t="s">
        <v>321</v>
      </c>
      <c r="J5" s="4" t="str">
        <f t="shared" si="0"/>
        <v>13340711169</v>
      </c>
    </row>
    <row r="6" ht="24" spans="1:10">
      <c r="A6" s="8">
        <v>4</v>
      </c>
      <c r="B6" s="10" t="s">
        <v>52</v>
      </c>
      <c r="C6" s="10" t="s">
        <v>1130</v>
      </c>
      <c r="D6" s="8" t="e">
        <f ca="1">SUMIF(Sheet1!G:G,统计!B6,Sheet1!#REF!)</f>
        <v>#REF!</v>
      </c>
      <c r="E6" s="8" t="s">
        <v>243</v>
      </c>
      <c r="F6" s="8" t="s">
        <v>1134</v>
      </c>
      <c r="G6" s="8"/>
      <c r="H6" s="4" t="str">
        <f>VLOOKUP(B6,Sheet1!G5:R211,12,0)</f>
        <v>黄建13508230651</v>
      </c>
      <c r="I6" s="4" t="s">
        <v>1135</v>
      </c>
      <c r="J6" s="4" t="str">
        <f t="shared" si="0"/>
        <v>13508230651</v>
      </c>
    </row>
    <row r="7" ht="24" spans="1:10">
      <c r="A7" s="8">
        <v>5</v>
      </c>
      <c r="B7" s="9" t="s">
        <v>64</v>
      </c>
      <c r="C7" s="9" t="s">
        <v>1130</v>
      </c>
      <c r="D7" s="8" t="e">
        <f ca="1">SUMIF(Sheet1!G:G,统计!B7,Sheet1!#REF!)</f>
        <v>#REF!</v>
      </c>
      <c r="E7" s="8" t="s">
        <v>321</v>
      </c>
      <c r="F7" s="8" t="s">
        <v>1136</v>
      </c>
      <c r="G7" s="8"/>
      <c r="H7" s="4" t="str">
        <f>VLOOKUP(B7,Sheet1!G6:R212,12,0)</f>
        <v>文兴贵13508224951</v>
      </c>
      <c r="I7" s="4" t="s">
        <v>130</v>
      </c>
      <c r="J7" s="4" t="str">
        <f t="shared" si="0"/>
        <v>13508224951</v>
      </c>
    </row>
    <row r="8" ht="24" spans="1:10">
      <c r="A8" s="8">
        <v>6</v>
      </c>
      <c r="B8" s="9" t="s">
        <v>73</v>
      </c>
      <c r="C8" s="9" t="s">
        <v>1130</v>
      </c>
      <c r="D8" s="8" t="e">
        <f ca="1">SUMIF(Sheet1!G:G,统计!B8,Sheet1!#REF!)</f>
        <v>#REF!</v>
      </c>
      <c r="E8" s="8" t="s">
        <v>102</v>
      </c>
      <c r="F8" s="8" t="s">
        <v>1137</v>
      </c>
      <c r="G8" s="8"/>
      <c r="H8" s="4" t="str">
        <f>VLOOKUP(B8,Sheet1!G7:R213,12,0)</f>
        <v>刘民15308149988</v>
      </c>
      <c r="I8" s="4" t="s">
        <v>1138</v>
      </c>
      <c r="J8" s="4" t="str">
        <f t="shared" si="0"/>
        <v>15308149988</v>
      </c>
    </row>
    <row r="9" ht="24" spans="1:10">
      <c r="A9" s="8">
        <v>7</v>
      </c>
      <c r="B9" s="9" t="s">
        <v>81</v>
      </c>
      <c r="C9" s="9" t="s">
        <v>1130</v>
      </c>
      <c r="D9" s="8" t="e">
        <f ca="1">SUMIF(Sheet1!G:G,统计!B9,Sheet1!#REF!)</f>
        <v>#REF!</v>
      </c>
      <c r="E9" s="8" t="s">
        <v>79</v>
      </c>
      <c r="F9" s="8" t="s">
        <v>1139</v>
      </c>
      <c r="G9" s="8"/>
      <c r="H9" s="4" t="str">
        <f>VLOOKUP(B9,Sheet1!G8:R214,12,0)</f>
        <v>贺提聪13548216073</v>
      </c>
      <c r="I9" s="4" t="s">
        <v>243</v>
      </c>
      <c r="J9" s="4" t="str">
        <f t="shared" si="0"/>
        <v>13548216073</v>
      </c>
    </row>
    <row r="10" ht="24" spans="1:10">
      <c r="A10" s="8">
        <v>8</v>
      </c>
      <c r="B10" s="9" t="s">
        <v>88</v>
      </c>
      <c r="C10" s="9" t="s">
        <v>1130</v>
      </c>
      <c r="D10" s="8" t="e">
        <f ca="1">SUMIF(Sheet1!G:G,统计!B10,Sheet1!#REF!)</f>
        <v>#REF!</v>
      </c>
      <c r="E10" s="8" t="s">
        <v>243</v>
      </c>
      <c r="F10" s="8" t="s">
        <v>1134</v>
      </c>
      <c r="G10" s="8"/>
      <c r="H10" s="4" t="str">
        <f>VLOOKUP(B10,Sheet1!G9:R215,12,0)</f>
        <v>王尉宇15281217967</v>
      </c>
      <c r="I10" s="4" t="s">
        <v>1140</v>
      </c>
      <c r="J10" s="4" t="str">
        <f t="shared" si="0"/>
        <v>15281217967</v>
      </c>
    </row>
    <row r="11" ht="24" spans="1:10">
      <c r="A11" s="8">
        <v>9</v>
      </c>
      <c r="B11" s="9" t="s">
        <v>98</v>
      </c>
      <c r="C11" s="9" t="s">
        <v>1130</v>
      </c>
      <c r="D11" s="8" t="e">
        <f ca="1">SUMIF(Sheet1!G:G,统计!B11,Sheet1!#REF!)</f>
        <v>#REF!</v>
      </c>
      <c r="E11" s="8" t="s">
        <v>243</v>
      </c>
      <c r="F11" s="8" t="s">
        <v>1134</v>
      </c>
      <c r="G11" s="8"/>
      <c r="H11" s="4" t="str">
        <f>VLOOKUP(B11,Sheet1!G10:R216,12,0)</f>
        <v>郑合平13908143647</v>
      </c>
      <c r="I11" s="4" t="s">
        <v>570</v>
      </c>
      <c r="J11" s="4" t="str">
        <f t="shared" si="0"/>
        <v>13908143647</v>
      </c>
    </row>
    <row r="12" ht="24" spans="1:10">
      <c r="A12" s="8">
        <v>10</v>
      </c>
      <c r="B12" s="9" t="s">
        <v>103</v>
      </c>
      <c r="C12" s="9" t="s">
        <v>1130</v>
      </c>
      <c r="D12" s="8" t="e">
        <f ca="1">SUMIF(Sheet1!G:G,统计!B12,Sheet1!#REF!)</f>
        <v>#REF!</v>
      </c>
      <c r="E12" s="8" t="s">
        <v>24</v>
      </c>
      <c r="F12" s="8" t="s">
        <v>1131</v>
      </c>
      <c r="G12" s="8"/>
      <c r="H12" s="4" t="str">
        <f>VLOOKUP(B12,Sheet1!G11:R217,12,0)</f>
        <v>周明17761296076</v>
      </c>
      <c r="I12" s="4" t="s">
        <v>731</v>
      </c>
      <c r="J12" s="4" t="str">
        <f t="shared" si="0"/>
        <v>17761296076</v>
      </c>
    </row>
    <row r="13" ht="24" spans="1:10">
      <c r="A13" s="8">
        <v>11</v>
      </c>
      <c r="B13" s="9" t="s">
        <v>112</v>
      </c>
      <c r="C13" s="9" t="s">
        <v>1130</v>
      </c>
      <c r="D13" s="8" t="e">
        <f ca="1">SUMIF(Sheet1!G:G,统计!B13,Sheet1!#REF!)</f>
        <v>#REF!</v>
      </c>
      <c r="E13" s="8" t="s">
        <v>243</v>
      </c>
      <c r="F13" s="8" t="s">
        <v>1134</v>
      </c>
      <c r="G13" s="8"/>
      <c r="H13" s="4" t="str">
        <f>VLOOKUP(B13,Sheet1!G12:R218,12,0)</f>
        <v>杨军13982336222</v>
      </c>
      <c r="I13" s="4" t="s">
        <v>96</v>
      </c>
      <c r="J13" s="4" t="str">
        <f t="shared" si="0"/>
        <v>13982336222</v>
      </c>
    </row>
    <row r="14" ht="24" spans="1:10">
      <c r="A14" s="8">
        <v>12</v>
      </c>
      <c r="B14" s="9" t="s">
        <v>123</v>
      </c>
      <c r="C14" s="9" t="s">
        <v>1130</v>
      </c>
      <c r="D14" s="8" t="e">
        <f ca="1">SUMIF(Sheet1!G:G,统计!B14,Sheet1!#REF!)</f>
        <v>#REF!</v>
      </c>
      <c r="E14" s="8" t="s">
        <v>121</v>
      </c>
      <c r="F14" s="8" t="s">
        <v>1141</v>
      </c>
      <c r="G14" s="8"/>
      <c r="H14" s="4" t="str">
        <f>VLOOKUP(B14,Sheet1!G13:R251,12,0)</f>
        <v>金学武13982328030</v>
      </c>
      <c r="I14" s="4" t="s">
        <v>1142</v>
      </c>
      <c r="J14" s="4" t="str">
        <f t="shared" si="0"/>
        <v>13982328030</v>
      </c>
    </row>
    <row r="15" ht="24" spans="1:10">
      <c r="A15" s="8">
        <v>13</v>
      </c>
      <c r="B15" s="9" t="s">
        <v>132</v>
      </c>
      <c r="C15" s="9" t="s">
        <v>1130</v>
      </c>
      <c r="D15" s="8" t="e">
        <f ca="1">SUMIF(Sheet1!G:G,统计!B15,Sheet1!#REF!)</f>
        <v>#REF!</v>
      </c>
      <c r="E15" s="8" t="s">
        <v>243</v>
      </c>
      <c r="F15" s="8" t="s">
        <v>1134</v>
      </c>
      <c r="G15" s="8"/>
      <c r="H15" s="4" t="str">
        <f>VLOOKUP(B15,Sheet1!G14:R262,12,0)</f>
        <v>李明13982307162</v>
      </c>
      <c r="I15" s="4" t="s">
        <v>50</v>
      </c>
      <c r="J15" s="4" t="str">
        <f t="shared" si="0"/>
        <v>13982307162</v>
      </c>
    </row>
    <row r="16" ht="24" spans="1:10">
      <c r="A16" s="8">
        <v>14</v>
      </c>
      <c r="B16" s="9" t="s">
        <v>140</v>
      </c>
      <c r="C16" s="9" t="s">
        <v>1130</v>
      </c>
      <c r="D16" s="8" t="e">
        <f ca="1">SUMIF(Sheet1!G:G,统计!B16,Sheet1!#REF!)</f>
        <v>#REF!</v>
      </c>
      <c r="E16" s="8" t="s">
        <v>102</v>
      </c>
      <c r="F16" s="8" t="s">
        <v>1137</v>
      </c>
      <c r="G16" s="8"/>
      <c r="H16" s="4" t="str">
        <f>VLOOKUP(B16,Sheet1!G15:R263,12,0)</f>
        <v>钟兴姚13678313361</v>
      </c>
      <c r="I16" s="4" t="s">
        <v>1140</v>
      </c>
      <c r="J16" s="4" t="str">
        <f t="shared" si="0"/>
        <v>13678313361</v>
      </c>
    </row>
    <row r="17" ht="24" spans="1:10">
      <c r="A17" s="8">
        <v>15</v>
      </c>
      <c r="B17" s="9" t="s">
        <v>146</v>
      </c>
      <c r="C17" s="9" t="s">
        <v>1130</v>
      </c>
      <c r="D17" s="8" t="e">
        <f ca="1">SUMIF(Sheet1!G:G,统计!B17,Sheet1!#REF!)</f>
        <v>#REF!</v>
      </c>
      <c r="E17" s="8" t="s">
        <v>243</v>
      </c>
      <c r="F17" s="8" t="s">
        <v>1134</v>
      </c>
      <c r="G17" s="8"/>
      <c r="H17" s="4" t="str">
        <f>VLOOKUP(B17,Sheet1!G16:R264,12,0)</f>
        <v>周建伟13340711169</v>
      </c>
      <c r="I17" s="4" t="s">
        <v>1143</v>
      </c>
      <c r="J17" s="4" t="str">
        <f t="shared" si="0"/>
        <v>13340711169</v>
      </c>
    </row>
    <row r="18" ht="24" spans="1:10">
      <c r="A18" s="8">
        <v>16</v>
      </c>
      <c r="B18" s="9" t="s">
        <v>151</v>
      </c>
      <c r="C18" s="9" t="s">
        <v>1130</v>
      </c>
      <c r="D18" s="8" t="e">
        <f ca="1">SUMIF(Sheet1!G:G,统计!B18,Sheet1!#REF!)</f>
        <v>#REF!</v>
      </c>
      <c r="E18" s="8" t="s">
        <v>102</v>
      </c>
      <c r="F18" s="8" t="s">
        <v>1137</v>
      </c>
      <c r="G18" s="8"/>
      <c r="H18" s="4" t="str">
        <f>VLOOKUP(B18,Sheet1!G17:R265,12,0)</f>
        <v>欧光辉15328985711</v>
      </c>
      <c r="I18" s="4" t="s">
        <v>1144</v>
      </c>
      <c r="J18" s="4" t="str">
        <f t="shared" si="0"/>
        <v>15328985711</v>
      </c>
    </row>
    <row r="19" ht="24" spans="1:10">
      <c r="A19" s="8">
        <v>17</v>
      </c>
      <c r="B19" s="9" t="s">
        <v>158</v>
      </c>
      <c r="C19" s="9" t="s">
        <v>1130</v>
      </c>
      <c r="D19" s="8" t="e">
        <f ca="1">SUMIF(Sheet1!G:G,统计!B19,Sheet1!#REF!)</f>
        <v>#REF!</v>
      </c>
      <c r="E19" s="8" t="s">
        <v>243</v>
      </c>
      <c r="F19" s="8" t="s">
        <v>1134</v>
      </c>
      <c r="G19" s="8"/>
      <c r="H19" s="4" t="str">
        <f>VLOOKUP(B19,Sheet1!G18:R266,12,0)</f>
        <v>罗理15208166636</v>
      </c>
      <c r="I19" s="4" t="s">
        <v>71</v>
      </c>
      <c r="J19" s="4" t="str">
        <f t="shared" si="0"/>
        <v>15208166636</v>
      </c>
    </row>
    <row r="20" ht="24" spans="1:10">
      <c r="A20" s="8">
        <v>18</v>
      </c>
      <c r="B20" s="9" t="s">
        <v>165</v>
      </c>
      <c r="C20" s="9" t="s">
        <v>1130</v>
      </c>
      <c r="D20" s="8" t="e">
        <f ca="1">SUMIF(Sheet1!G:G,统计!B20,Sheet1!#REF!)</f>
        <v>#REF!</v>
      </c>
      <c r="E20" s="8" t="s">
        <v>243</v>
      </c>
      <c r="F20" s="8" t="s">
        <v>1134</v>
      </c>
      <c r="G20" s="8"/>
      <c r="H20" s="4" t="str">
        <f>VLOOKUP(B20,Sheet1!G19:R267,12,0)</f>
        <v>苗子珑13825002774</v>
      </c>
      <c r="I20" s="4" t="s">
        <v>731</v>
      </c>
      <c r="J20" s="4" t="str">
        <f t="shared" si="0"/>
        <v>13825002774</v>
      </c>
    </row>
    <row r="21" ht="24" spans="1:10">
      <c r="A21" s="8">
        <v>19</v>
      </c>
      <c r="B21" s="9" t="s">
        <v>174</v>
      </c>
      <c r="C21" s="9" t="s">
        <v>1130</v>
      </c>
      <c r="D21" s="8" t="e">
        <f ca="1">SUMIF(Sheet1!G:G,统计!B21,Sheet1!#REF!)</f>
        <v>#REF!</v>
      </c>
      <c r="E21" s="8" t="s">
        <v>24</v>
      </c>
      <c r="F21" s="8" t="s">
        <v>1131</v>
      </c>
      <c r="G21" s="8"/>
      <c r="H21" s="4" t="str">
        <f>VLOOKUP(B21,Sheet1!G20:R268,12,0)</f>
        <v>马锦华13969103968</v>
      </c>
      <c r="I21" s="4" t="s">
        <v>1145</v>
      </c>
      <c r="J21" s="4" t="str">
        <f t="shared" si="0"/>
        <v>13969103968</v>
      </c>
    </row>
    <row r="22" ht="24" spans="1:10">
      <c r="A22" s="8">
        <v>20</v>
      </c>
      <c r="B22" s="9" t="s">
        <v>179</v>
      </c>
      <c r="C22" s="9" t="s">
        <v>1130</v>
      </c>
      <c r="D22" s="8" t="e">
        <f ca="1">SUMIF(Sheet1!G:G,统计!B22,Sheet1!#REF!)</f>
        <v>#REF!</v>
      </c>
      <c r="E22" s="8" t="s">
        <v>243</v>
      </c>
      <c r="F22" s="8" t="s">
        <v>1134</v>
      </c>
      <c r="G22" s="8"/>
      <c r="H22" s="4" t="str">
        <f>VLOOKUP(B22,Sheet1!G21:R269,12,0)</f>
        <v>顾大洪13684251536</v>
      </c>
      <c r="I22" s="4" t="s">
        <v>1146</v>
      </c>
      <c r="J22" s="4" t="str">
        <f t="shared" si="0"/>
        <v>13684251536</v>
      </c>
    </row>
    <row r="23" ht="24" spans="1:10">
      <c r="A23" s="8">
        <v>21</v>
      </c>
      <c r="B23" s="9" t="s">
        <v>186</v>
      </c>
      <c r="C23" s="9" t="s">
        <v>1130</v>
      </c>
      <c r="D23" s="8" t="e">
        <f ca="1">SUMIF(Sheet1!G:G,统计!B23,Sheet1!#REF!)</f>
        <v>#REF!</v>
      </c>
      <c r="E23" s="8" t="s">
        <v>321</v>
      </c>
      <c r="F23" s="8" t="s">
        <v>1136</v>
      </c>
      <c r="G23" s="8"/>
      <c r="H23" s="4" t="str">
        <f>VLOOKUP(B23,Sheet1!G22:R270,12,0)</f>
        <v>李廷碧13037700178</v>
      </c>
      <c r="I23" s="4" t="s">
        <v>1146</v>
      </c>
      <c r="J23" s="4" t="str">
        <f t="shared" si="0"/>
        <v>13037700178</v>
      </c>
    </row>
    <row r="24" ht="24" spans="1:10">
      <c r="A24" s="8">
        <v>22</v>
      </c>
      <c r="B24" s="9" t="s">
        <v>191</v>
      </c>
      <c r="C24" s="9" t="s">
        <v>1130</v>
      </c>
      <c r="D24" s="8" t="e">
        <f ca="1">SUMIF(Sheet1!G:G,统计!B24,Sheet1!#REF!)</f>
        <v>#REF!</v>
      </c>
      <c r="E24" s="8" t="s">
        <v>321</v>
      </c>
      <c r="F24" s="8" t="s">
        <v>1136</v>
      </c>
      <c r="G24" s="8"/>
      <c r="H24" s="4" t="str">
        <f>VLOOKUP(B24,Sheet1!G23:R271,12,0)</f>
        <v>金学武13982328030</v>
      </c>
      <c r="I24" s="4" t="s">
        <v>1146</v>
      </c>
      <c r="J24" s="4" t="str">
        <f t="shared" si="0"/>
        <v>13982328030</v>
      </c>
    </row>
    <row r="25" ht="24" spans="1:10">
      <c r="A25" s="8">
        <v>23</v>
      </c>
      <c r="B25" s="9" t="s">
        <v>206</v>
      </c>
      <c r="C25" s="9" t="s">
        <v>1130</v>
      </c>
      <c r="D25" s="8" t="e">
        <f ca="1">SUMIF(Sheet1!G:G,统计!B25,Sheet1!#REF!)</f>
        <v>#REF!</v>
      </c>
      <c r="E25" s="8" t="s">
        <v>243</v>
      </c>
      <c r="F25" s="8" t="s">
        <v>1134</v>
      </c>
      <c r="G25" s="8"/>
      <c r="H25" s="4" t="str">
        <f>VLOOKUP(B25,Sheet1!G24:R272,12,0)</f>
        <v>吕子捷13684251898</v>
      </c>
      <c r="I25" s="4" t="s">
        <v>1142</v>
      </c>
      <c r="J25" s="4" t="str">
        <f t="shared" si="0"/>
        <v>13684251898</v>
      </c>
    </row>
    <row r="26" ht="24" spans="1:10">
      <c r="A26" s="8">
        <v>24</v>
      </c>
      <c r="B26" s="9" t="s">
        <v>213</v>
      </c>
      <c r="C26" s="9" t="s">
        <v>1130</v>
      </c>
      <c r="D26" s="8" t="e">
        <f ca="1">SUMIF(Sheet1!G:G,统计!B26,Sheet1!#REF!)</f>
        <v>#REF!</v>
      </c>
      <c r="E26" s="8" t="s">
        <v>243</v>
      </c>
      <c r="F26" s="8" t="s">
        <v>1134</v>
      </c>
      <c r="G26" s="8"/>
      <c r="H26" s="4" t="str">
        <f>VLOOKUP(B26,Sheet1!G25:R273,12,0)</f>
        <v>刘纲18288778886</v>
      </c>
      <c r="I26" s="4" t="s">
        <v>40</v>
      </c>
      <c r="J26" s="4" t="str">
        <f t="shared" si="0"/>
        <v>18288778886</v>
      </c>
    </row>
    <row r="27" ht="24" spans="1:10">
      <c r="A27" s="8">
        <v>25</v>
      </c>
      <c r="B27" s="9" t="s">
        <v>225</v>
      </c>
      <c r="C27" s="9" t="s">
        <v>1130</v>
      </c>
      <c r="D27" s="8" t="e">
        <f ca="1">SUMIF(Sheet1!G:G,统计!B27,Sheet1!#REF!)</f>
        <v>#REF!</v>
      </c>
      <c r="E27" s="8" t="s">
        <v>243</v>
      </c>
      <c r="F27" s="8" t="s">
        <v>1134</v>
      </c>
      <c r="G27" s="8"/>
      <c r="H27" s="4" t="str">
        <f>VLOOKUP(B27,Sheet1!G26:R274,12,0)</f>
        <v>谷大祥13408293289</v>
      </c>
      <c r="I27" s="4" t="s">
        <v>1147</v>
      </c>
      <c r="J27" s="4" t="str">
        <f t="shared" si="0"/>
        <v>13408293289</v>
      </c>
    </row>
    <row r="28" ht="24" spans="1:10">
      <c r="A28" s="8">
        <v>26</v>
      </c>
      <c r="B28" s="9" t="s">
        <v>234</v>
      </c>
      <c r="C28" s="9" t="s">
        <v>1130</v>
      </c>
      <c r="D28" s="8" t="e">
        <f ca="1">SUMIF(Sheet1!G:G,统计!B28,Sheet1!#REF!)</f>
        <v>#REF!</v>
      </c>
      <c r="E28" s="8" t="s">
        <v>243</v>
      </c>
      <c r="F28" s="8" t="s">
        <v>1134</v>
      </c>
      <c r="G28" s="8"/>
      <c r="H28" s="4" t="str">
        <f>VLOOKUP(B28,Sheet1!G27:R275,12,0)</f>
        <v>戴德英13508222257</v>
      </c>
      <c r="I28" s="4" t="s">
        <v>1132</v>
      </c>
      <c r="J28" s="4" t="str">
        <f t="shared" si="0"/>
        <v>13508222257</v>
      </c>
    </row>
    <row r="29" ht="24" spans="1:10">
      <c r="A29" s="8">
        <v>27</v>
      </c>
      <c r="B29" s="9" t="s">
        <v>243</v>
      </c>
      <c r="C29" s="9" t="s">
        <v>1130</v>
      </c>
      <c r="D29" s="8" t="e">
        <f ca="1">SUMIF(Sheet1!G:G,统计!B29,Sheet1!#REF!)</f>
        <v>#REF!</v>
      </c>
      <c r="E29" s="8" t="s">
        <v>243</v>
      </c>
      <c r="F29" s="8" t="s">
        <v>1134</v>
      </c>
      <c r="G29" s="8"/>
      <c r="H29" s="4" t="str">
        <f>VLOOKUP(B29,Sheet1!G28:R276,12,0)</f>
        <v>陈勇13982354535</v>
      </c>
      <c r="I29" s="4" t="s">
        <v>150</v>
      </c>
      <c r="J29" s="4" t="str">
        <f t="shared" si="0"/>
        <v>13982354535</v>
      </c>
    </row>
    <row r="30" ht="24" spans="1:10">
      <c r="A30" s="8">
        <v>28</v>
      </c>
      <c r="B30" s="9" t="s">
        <v>252</v>
      </c>
      <c r="C30" s="9" t="s">
        <v>1130</v>
      </c>
      <c r="D30" s="8" t="e">
        <f ca="1">SUMIF(Sheet1!G:G,统计!B30,Sheet1!#REF!)</f>
        <v>#REF!</v>
      </c>
      <c r="E30" s="8" t="s">
        <v>102</v>
      </c>
      <c r="F30" s="8" t="s">
        <v>1137</v>
      </c>
      <c r="G30" s="8"/>
      <c r="H30" s="4" t="str">
        <f>VLOOKUP(B30,Sheet1!G29:R277,12,0)</f>
        <v>陈勇13982354535</v>
      </c>
      <c r="I30" s="4" t="s">
        <v>1148</v>
      </c>
      <c r="J30" s="4" t="str">
        <f t="shared" si="0"/>
        <v>13982354535</v>
      </c>
    </row>
    <row r="31" ht="24" spans="1:10">
      <c r="A31" s="8">
        <v>29</v>
      </c>
      <c r="B31" s="9" t="s">
        <v>256</v>
      </c>
      <c r="C31" s="9" t="s">
        <v>1130</v>
      </c>
      <c r="D31" s="8" t="e">
        <f ca="1">SUMIF(Sheet1!G:G,统计!B31,Sheet1!#REF!)</f>
        <v>#REF!</v>
      </c>
      <c r="E31" s="8" t="s">
        <v>102</v>
      </c>
      <c r="F31" s="8" t="s">
        <v>1137</v>
      </c>
      <c r="G31" s="8"/>
      <c r="H31" s="4" t="str">
        <f>VLOOKUP(B31,Sheet1!G30:R278,12,0)</f>
        <v>陈勇13982354535</v>
      </c>
      <c r="I31" s="4" t="s">
        <v>1149</v>
      </c>
      <c r="J31" s="4" t="str">
        <f t="shared" si="0"/>
        <v>13982354535</v>
      </c>
    </row>
    <row r="32" spans="1:7">
      <c r="A32" s="11" t="s">
        <v>1150</v>
      </c>
      <c r="B32" s="11"/>
      <c r="C32" s="11"/>
      <c r="D32" s="8" t="e">
        <f ca="1">SUM(D3:D31)</f>
        <v>#REF!</v>
      </c>
      <c r="E32" s="8"/>
      <c r="F32" s="8"/>
      <c r="G32" s="8"/>
    </row>
  </sheetData>
  <mergeCells count="2">
    <mergeCell ref="A1:G1"/>
    <mergeCell ref="A32:B32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workbookViewId="0">
      <selection activeCell="D1" sqref="D1:D29"/>
    </sheetView>
  </sheetViews>
  <sheetFormatPr defaultColWidth="9" defaultRowHeight="14.4" outlineLevelCol="3"/>
  <cols>
    <col min="1" max="1" width="44.2222222222222" customWidth="1"/>
    <col min="2" max="2" width="19" customWidth="1"/>
    <col min="4" max="4" width="12.7777777777778" customWidth="1"/>
  </cols>
  <sheetData>
    <row r="1" spans="1:4">
      <c r="A1" s="1" t="s">
        <v>24</v>
      </c>
      <c r="B1" t="str">
        <f>VLOOKUP(A1,Sheet1!$G$2:$R$208,12)</f>
        <v>何川13438531863</v>
      </c>
      <c r="C1" t="str">
        <f>MID(B1,1,FIND("1",B1)-1)</f>
        <v>何川</v>
      </c>
      <c r="D1" t="str">
        <f>MID(B1,FIND("1",B1),13)</f>
        <v>13438531863</v>
      </c>
    </row>
    <row r="2" spans="1:4">
      <c r="A2" s="2" t="s">
        <v>35</v>
      </c>
      <c r="B2" t="str">
        <f>VLOOKUP(A2,Sheet1!$G$2:$R$208,12)</f>
        <v>何川13438531863</v>
      </c>
      <c r="C2" t="str">
        <f t="shared" ref="C2:C29" si="0">MID(B2,1,FIND("1",B2)-1)</f>
        <v>何川</v>
      </c>
      <c r="D2" t="str">
        <f t="shared" ref="D2:D29" si="1">MID(B2,FIND("1",B2),13)</f>
        <v>13438531863</v>
      </c>
    </row>
    <row r="3" spans="1:4">
      <c r="A3" s="2" t="s">
        <v>42</v>
      </c>
      <c r="B3" t="str">
        <f>VLOOKUP(A3,Sheet1!$G$2:$R$208,12)</f>
        <v>陈勇13982354535</v>
      </c>
      <c r="C3" t="str">
        <f t="shared" si="0"/>
        <v>陈勇</v>
      </c>
      <c r="D3" t="str">
        <f t="shared" si="1"/>
        <v>13982354535</v>
      </c>
    </row>
    <row r="4" spans="1:4">
      <c r="A4" s="2" t="s">
        <v>52</v>
      </c>
      <c r="B4" t="str">
        <f>VLOOKUP(A4,Sheet1!$G$2:$R$208,12)</f>
        <v>陈勇13982354535</v>
      </c>
      <c r="C4" t="str">
        <f t="shared" si="0"/>
        <v>陈勇</v>
      </c>
      <c r="D4" t="str">
        <f t="shared" si="1"/>
        <v>13982354535</v>
      </c>
    </row>
    <row r="5" spans="1:4">
      <c r="A5" s="1" t="s">
        <v>64</v>
      </c>
      <c r="B5" t="str">
        <f>VLOOKUP(A5,Sheet1!$G$2:$R$208,12)</f>
        <v>文兴贵13508224951</v>
      </c>
      <c r="C5" t="str">
        <f t="shared" si="0"/>
        <v>文兴贵</v>
      </c>
      <c r="D5" t="str">
        <f t="shared" si="1"/>
        <v>13508224951</v>
      </c>
    </row>
    <row r="6" spans="1:4">
      <c r="A6" s="1" t="s">
        <v>73</v>
      </c>
      <c r="B6" t="str">
        <f>VLOOKUP(A6,Sheet1!$G$2:$R$208,12)</f>
        <v>陈勇13982354535</v>
      </c>
      <c r="C6" t="str">
        <f t="shared" si="0"/>
        <v>陈勇</v>
      </c>
      <c r="D6" t="str">
        <f t="shared" si="1"/>
        <v>13982354535</v>
      </c>
    </row>
    <row r="7" spans="1:4">
      <c r="A7" s="1" t="s">
        <v>81</v>
      </c>
      <c r="B7" t="str">
        <f>VLOOKUP(A7,Sheet1!$G$2:$R$208,12)</f>
        <v>文兴贵13508224951</v>
      </c>
      <c r="C7" t="str">
        <f t="shared" si="0"/>
        <v>文兴贵</v>
      </c>
      <c r="D7" t="str">
        <f t="shared" si="1"/>
        <v>13508224951</v>
      </c>
    </row>
    <row r="8" spans="1:4">
      <c r="A8" s="1" t="s">
        <v>88</v>
      </c>
      <c r="B8" t="str">
        <f>VLOOKUP(A8,Sheet1!$G$2:$R$208,12)</f>
        <v>陈勇13982354535</v>
      </c>
      <c r="C8" t="str">
        <f t="shared" si="0"/>
        <v>陈勇</v>
      </c>
      <c r="D8" t="str">
        <f t="shared" si="1"/>
        <v>13982354535</v>
      </c>
    </row>
    <row r="9" spans="1:4">
      <c r="A9" s="1" t="s">
        <v>98</v>
      </c>
      <c r="B9" t="str">
        <f>VLOOKUP(A9,Sheet1!$G$2:$R$208,12)</f>
        <v>陈勇13982354535</v>
      </c>
      <c r="C9" t="str">
        <f t="shared" si="0"/>
        <v>陈勇</v>
      </c>
      <c r="D9" t="str">
        <f t="shared" si="1"/>
        <v>13982354535</v>
      </c>
    </row>
    <row r="10" spans="1:4">
      <c r="A10" s="1" t="s">
        <v>103</v>
      </c>
      <c r="B10" t="str">
        <f>VLOOKUP(A10,Sheet1!$G$2:$R$208,12)</f>
        <v>何川13438531863</v>
      </c>
      <c r="C10" t="str">
        <f t="shared" si="0"/>
        <v>何川</v>
      </c>
      <c r="D10" t="str">
        <f t="shared" si="1"/>
        <v>13438531863</v>
      </c>
    </row>
    <row r="11" spans="1:4">
      <c r="A11" s="1" t="s">
        <v>112</v>
      </c>
      <c r="B11" t="str">
        <f>VLOOKUP(A11,Sheet1!$G$2:$R$208,12)</f>
        <v>周建明13980340322</v>
      </c>
      <c r="C11" t="str">
        <f t="shared" si="0"/>
        <v>周建明</v>
      </c>
      <c r="D11" t="str">
        <f t="shared" si="1"/>
        <v>13980340322</v>
      </c>
    </row>
    <row r="12" spans="1:4">
      <c r="A12" s="1" t="s">
        <v>123</v>
      </c>
      <c r="B12" t="str">
        <f>VLOOKUP(A12,Sheet1!$G$2:$R$208,12)</f>
        <v>陈勇13982354535</v>
      </c>
      <c r="C12" t="str">
        <f t="shared" si="0"/>
        <v>陈勇</v>
      </c>
      <c r="D12" t="str">
        <f t="shared" si="1"/>
        <v>13982354535</v>
      </c>
    </row>
    <row r="13" spans="1:4">
      <c r="A13" s="1" t="s">
        <v>132</v>
      </c>
      <c r="B13" t="str">
        <f>VLOOKUP(A13,Sheet1!$G$2:$R$208,12)</f>
        <v>邓景友15078068858</v>
      </c>
      <c r="C13" t="str">
        <f t="shared" si="0"/>
        <v>邓景友</v>
      </c>
      <c r="D13" t="str">
        <f t="shared" si="1"/>
        <v>15078068858</v>
      </c>
    </row>
    <row r="14" spans="1:4">
      <c r="A14" s="1" t="s">
        <v>140</v>
      </c>
      <c r="B14" t="str">
        <f>VLOOKUP(A14,Sheet1!$G$2:$R$208,12)</f>
        <v>文兴贵13508224951</v>
      </c>
      <c r="C14" t="str">
        <f t="shared" si="0"/>
        <v>文兴贵</v>
      </c>
      <c r="D14" t="str">
        <f t="shared" si="1"/>
        <v>13508224951</v>
      </c>
    </row>
    <row r="15" spans="1:4">
      <c r="A15" s="1" t="s">
        <v>146</v>
      </c>
      <c r="B15" t="str">
        <f>VLOOKUP(A15,Sheet1!$G$2:$R$208,12)</f>
        <v>陈勇13982354535</v>
      </c>
      <c r="C15" t="str">
        <f t="shared" si="0"/>
        <v>陈勇</v>
      </c>
      <c r="D15" t="str">
        <f t="shared" si="1"/>
        <v>13982354535</v>
      </c>
    </row>
    <row r="16" spans="1:4">
      <c r="A16" s="1" t="s">
        <v>151</v>
      </c>
      <c r="B16" t="str">
        <f>VLOOKUP(A16,Sheet1!$G$2:$R$208,12)</f>
        <v>陈勇13982354535</v>
      </c>
      <c r="C16" t="str">
        <f t="shared" si="0"/>
        <v>陈勇</v>
      </c>
      <c r="D16" t="str">
        <f t="shared" si="1"/>
        <v>13982354535</v>
      </c>
    </row>
    <row r="17" spans="1:4">
      <c r="A17" s="1" t="s">
        <v>158</v>
      </c>
      <c r="B17" t="str">
        <f>VLOOKUP(A17,Sheet1!$G$2:$R$208,12)</f>
        <v>陈勇13982354535</v>
      </c>
      <c r="C17" t="str">
        <f t="shared" si="0"/>
        <v>陈勇</v>
      </c>
      <c r="D17" t="str">
        <f t="shared" si="1"/>
        <v>13982354535</v>
      </c>
    </row>
    <row r="18" spans="1:4">
      <c r="A18" s="1" t="s">
        <v>165</v>
      </c>
      <c r="B18" t="str">
        <f>VLOOKUP(A18,Sheet1!$G$2:$R$208,12)</f>
        <v>陈勇13982354535</v>
      </c>
      <c r="C18" t="str">
        <f t="shared" si="0"/>
        <v>陈勇</v>
      </c>
      <c r="D18" t="str">
        <f t="shared" si="1"/>
        <v>13982354535</v>
      </c>
    </row>
    <row r="19" spans="1:4">
      <c r="A19" s="1" t="s">
        <v>174</v>
      </c>
      <c r="B19" t="str">
        <f>VLOOKUP(A19,Sheet1!$G$2:$R$208,12)</f>
        <v>何川13438531863</v>
      </c>
      <c r="C19" t="str">
        <f t="shared" si="0"/>
        <v>何川</v>
      </c>
      <c r="D19" t="str">
        <f t="shared" si="1"/>
        <v>13438531863</v>
      </c>
    </row>
    <row r="20" spans="1:4">
      <c r="A20" s="1" t="s">
        <v>179</v>
      </c>
      <c r="B20" t="str">
        <f>VLOOKUP(A20,Sheet1!$G$2:$R$208,12)</f>
        <v>陈勇13982354535</v>
      </c>
      <c r="C20" t="str">
        <f t="shared" si="0"/>
        <v>陈勇</v>
      </c>
      <c r="D20" t="str">
        <f t="shared" si="1"/>
        <v>13982354535</v>
      </c>
    </row>
    <row r="21" spans="1:4">
      <c r="A21" s="1" t="s">
        <v>186</v>
      </c>
      <c r="B21" t="str">
        <f>VLOOKUP(A21,Sheet1!$G$2:$R$208,12)</f>
        <v>文兴贵13508224951</v>
      </c>
      <c r="C21" t="str">
        <f t="shared" si="0"/>
        <v>文兴贵</v>
      </c>
      <c r="D21" t="str">
        <f t="shared" si="1"/>
        <v>13508224951</v>
      </c>
    </row>
    <row r="22" spans="1:4">
      <c r="A22" s="1" t="s">
        <v>191</v>
      </c>
      <c r="B22" t="str">
        <f>VLOOKUP(A22,Sheet1!$G$2:$R$208,12)</f>
        <v>文兴贵13508224951</v>
      </c>
      <c r="C22" t="str">
        <f t="shared" si="0"/>
        <v>文兴贵</v>
      </c>
      <c r="D22" t="str">
        <f t="shared" si="1"/>
        <v>13508224951</v>
      </c>
    </row>
    <row r="23" spans="1:4">
      <c r="A23" s="1" t="s">
        <v>206</v>
      </c>
      <c r="B23" t="str">
        <f>VLOOKUP(A23,Sheet1!$G$2:$R$208,12)</f>
        <v>陈勇13982354535</v>
      </c>
      <c r="C23" t="str">
        <f t="shared" si="0"/>
        <v>陈勇</v>
      </c>
      <c r="D23" t="str">
        <f t="shared" si="1"/>
        <v>13982354535</v>
      </c>
    </row>
    <row r="24" spans="1:4">
      <c r="A24" s="1" t="s">
        <v>213</v>
      </c>
      <c r="B24" t="str">
        <f>VLOOKUP(A24,Sheet1!$G$2:$R$208,12)</f>
        <v>陈勇13982354535</v>
      </c>
      <c r="C24" t="str">
        <f t="shared" si="0"/>
        <v>陈勇</v>
      </c>
      <c r="D24" t="str">
        <f t="shared" si="1"/>
        <v>13982354535</v>
      </c>
    </row>
    <row r="25" spans="1:4">
      <c r="A25" s="1" t="s">
        <v>225</v>
      </c>
      <c r="B25" t="str">
        <f>VLOOKUP(A25,Sheet1!$G$2:$R$208,12)</f>
        <v>周建明13980340322</v>
      </c>
      <c r="C25" t="str">
        <f t="shared" si="0"/>
        <v>周建明</v>
      </c>
      <c r="D25" t="str">
        <f t="shared" si="1"/>
        <v>13980340322</v>
      </c>
    </row>
    <row r="26" spans="1:4">
      <c r="A26" s="1" t="s">
        <v>234</v>
      </c>
      <c r="B26" t="str">
        <f>VLOOKUP(A26,Sheet1!$G$2:$R$208,12)</f>
        <v>陈勇13982354535</v>
      </c>
      <c r="C26" t="str">
        <f t="shared" si="0"/>
        <v>陈勇</v>
      </c>
      <c r="D26" t="str">
        <f t="shared" si="1"/>
        <v>13982354535</v>
      </c>
    </row>
    <row r="27" spans="1:4">
      <c r="A27" s="1" t="s">
        <v>243</v>
      </c>
      <c r="B27" t="s">
        <v>250</v>
      </c>
      <c r="C27" t="str">
        <f t="shared" si="0"/>
        <v>陈勇</v>
      </c>
      <c r="D27" t="str">
        <f t="shared" si="1"/>
        <v>13982354535</v>
      </c>
    </row>
    <row r="28" spans="1:4">
      <c r="A28" s="1" t="s">
        <v>252</v>
      </c>
      <c r="B28" t="str">
        <f>VLOOKUP(A28,Sheet1!$G$2:$R$208,12)</f>
        <v>陈勇13982354535</v>
      </c>
      <c r="C28" t="str">
        <f t="shared" si="0"/>
        <v>陈勇</v>
      </c>
      <c r="D28" t="str">
        <f t="shared" si="1"/>
        <v>13982354535</v>
      </c>
    </row>
    <row r="29" spans="1:4">
      <c r="A29" s="1" t="s">
        <v>256</v>
      </c>
      <c r="B29" t="str">
        <f>VLOOKUP(A29,Sheet1!$G$2:$R$208,12)</f>
        <v>陈勇13982354535</v>
      </c>
      <c r="C29" t="str">
        <f t="shared" si="0"/>
        <v>陈勇</v>
      </c>
      <c r="D29" t="str">
        <f t="shared" si="1"/>
        <v>13982354535</v>
      </c>
    </row>
    <row r="30" spans="1:1">
      <c r="A30" s="3"/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统计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</cp:lastModifiedBy>
  <dcterms:created xsi:type="dcterms:W3CDTF">2006-09-13T11:21:00Z</dcterms:created>
  <dcterms:modified xsi:type="dcterms:W3CDTF">2021-01-04T01:10:19Z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